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https://old.sharepoint.com/sites/swk-verkeersregelinstallaties/Gedeelde documenten/General/1. BESTEK &amp; AANBESTEDING 1e Lijn Ond. VRI's/NvI 1/"/>
    </mc:Choice>
  </mc:AlternateContent>
  <xr:revisionPtr revIDLastSave="0" documentId="8_{971DCE7C-94EA-4387-A757-B3D0B4DD6196}" xr6:coauthVersionLast="47" xr6:coauthVersionMax="47" xr10:uidLastSave="{00000000-0000-0000-0000-000000000000}"/>
  <bookViews>
    <workbookView xWindow="-120" yWindow="-120" windowWidth="29040" windowHeight="15840" xr2:uid="{52D40DF5-4AEC-41C7-942D-8D587B48183B}"/>
  </bookViews>
  <sheets>
    <sheet name="Blad1" sheetId="1" r:id="rId1"/>
    <sheet name="Blad3" sheetId="3" r:id="rId2"/>
  </sheets>
  <definedNames>
    <definedName name="_xlnm.Print_Area" localSheetId="0">Blad1!$A$1:$F$69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9" i="1" l="1"/>
  <c r="F64" i="1"/>
  <c r="F63" i="1"/>
  <c r="F17" i="1"/>
  <c r="F62" i="1"/>
  <c r="F61" i="1"/>
  <c r="F57" i="1"/>
  <c r="F56" i="1"/>
  <c r="F55" i="1"/>
  <c r="F54" i="1"/>
  <c r="F53" i="1"/>
  <c r="F52" i="1"/>
  <c r="F51" i="1"/>
  <c r="F50" i="1"/>
  <c r="F49" i="1"/>
  <c r="F48" i="1"/>
  <c r="F44" i="1"/>
  <c r="F43" i="1"/>
  <c r="F42" i="1"/>
  <c r="F41" i="1"/>
  <c r="F40" i="1"/>
  <c r="F39" i="1"/>
  <c r="F38" i="1"/>
  <c r="F37" i="1"/>
  <c r="F36" i="1"/>
  <c r="F35" i="1"/>
  <c r="F28" i="1"/>
  <c r="F27" i="1"/>
  <c r="F26" i="1"/>
  <c r="F25" i="1"/>
  <c r="F24" i="1"/>
  <c r="F23" i="1"/>
  <c r="F22" i="1"/>
  <c r="F9" i="1"/>
  <c r="F10" i="1"/>
  <c r="F11" i="1"/>
  <c r="F12" i="1"/>
  <c r="F13" i="1"/>
  <c r="F14" i="1"/>
  <c r="F15" i="1"/>
  <c r="F16" i="1"/>
  <c r="F8" i="1"/>
  <c r="F66" i="1" l="1"/>
  <c r="F30" i="1" l="1"/>
</calcChain>
</file>

<file path=xl/sharedStrings.xml><?xml version="1.0" encoding="utf-8"?>
<sst xmlns="http://schemas.openxmlformats.org/spreadsheetml/2006/main" count="157" uniqueCount="90">
  <si>
    <t>Omschrijving Onderhoudwerkzaamheden</t>
  </si>
  <si>
    <t>Eenheid</t>
  </si>
  <si>
    <t>1.1</t>
  </si>
  <si>
    <t>1.2</t>
  </si>
  <si>
    <t>uur</t>
  </si>
  <si>
    <t>dag</t>
  </si>
  <si>
    <t xml:space="preserve">Correctief onderhoud </t>
  </si>
  <si>
    <t>1.1.1.</t>
  </si>
  <si>
    <t>DAGTARIEVEN (Normale werkweek dagen)</t>
  </si>
  <si>
    <t>1.1.2.</t>
  </si>
  <si>
    <t>1.1.3.</t>
  </si>
  <si>
    <t>Voorrijkosten monteur</t>
  </si>
  <si>
    <t>1.1.4.</t>
  </si>
  <si>
    <t>Pos</t>
  </si>
  <si>
    <t>1.1.5.</t>
  </si>
  <si>
    <t>1.1.6.</t>
  </si>
  <si>
    <t>1.2.1.</t>
  </si>
  <si>
    <t>1.2.2.</t>
  </si>
  <si>
    <t>1.2.3.</t>
  </si>
  <si>
    <t>1.2.4.</t>
  </si>
  <si>
    <t>1.2.5.</t>
  </si>
  <si>
    <t>2.1</t>
  </si>
  <si>
    <t>2.1.1.</t>
  </si>
  <si>
    <t>2.1.2.</t>
  </si>
  <si>
    <t>2.1.3.</t>
  </si>
  <si>
    <t>2.1.4.</t>
  </si>
  <si>
    <t>2.1.5.</t>
  </si>
  <si>
    <t>2.1.6.</t>
  </si>
  <si>
    <t>2.1.7.</t>
  </si>
  <si>
    <t>2.2</t>
  </si>
  <si>
    <t>2.2.1.</t>
  </si>
  <si>
    <t>2.2.2.</t>
  </si>
  <si>
    <t>2.2.3.</t>
  </si>
  <si>
    <t>2.2.4.</t>
  </si>
  <si>
    <t>2.2.5.</t>
  </si>
  <si>
    <t>2.2.6.</t>
  </si>
  <si>
    <t>2.2.7.</t>
  </si>
  <si>
    <t>Fictieve hoeveelheid per jaar</t>
  </si>
  <si>
    <t>Periodiek overleg opdrachtgever - opdrachtnemer</t>
  </si>
  <si>
    <t>Diversen</t>
  </si>
  <si>
    <t>Overleggen</t>
  </si>
  <si>
    <t>3.1</t>
  </si>
  <si>
    <t>keer</t>
  </si>
  <si>
    <t>3.2</t>
  </si>
  <si>
    <t>jaar</t>
  </si>
  <si>
    <t>Opstellen en vervolgens bijhouden Dossier Afspraken en Procedures (DAP)</t>
  </si>
  <si>
    <t xml:space="preserve">Bijlage 02 </t>
  </si>
  <si>
    <t>1STE LIJN PREVENTIEF EN CORRECTIEF ONDERHOUD</t>
  </si>
  <si>
    <t xml:space="preserve">Preventief en correctief onderhoud </t>
  </si>
  <si>
    <t>2.1.8.</t>
  </si>
  <si>
    <t>2.2.8.</t>
  </si>
  <si>
    <t>NACHT- / WEEKENDTARIEVEN</t>
  </si>
  <si>
    <t>CALAMITEITEN ONDERHOUD EN SCHADE</t>
  </si>
  <si>
    <t>Calamiteiten onderhoud en schade</t>
  </si>
  <si>
    <t xml:space="preserve">Fictief totaal calamiteiten onderhoud    </t>
  </si>
  <si>
    <t xml:space="preserve">Fictief totaal preventief en correctief onderhoud    </t>
  </si>
  <si>
    <t>Prijs per eenheid</t>
  </si>
  <si>
    <t>1.1.7.</t>
  </si>
  <si>
    <t>Het inzetten van een vrachtwagen met laadkraan, incl. chauffeur</t>
  </si>
  <si>
    <t>Het inzetten van een hoogwerker (werkhoogte 6 m.) incl. chauffeur en monteur</t>
  </si>
  <si>
    <t>Het inzetten van een kabelwerker</t>
  </si>
  <si>
    <t>Het inzetten van een minigraver (minimaal halve dag)</t>
  </si>
  <si>
    <t>Het inzetten van een verkeersregelaar met landelijke aanstelling (incl. portofooninstallatie), min. halve dag</t>
  </si>
  <si>
    <t>1.2.6.</t>
  </si>
  <si>
    <t>Het inzetten van een hoogwerker (werkhoogte 6 m) incl. chauffeur en monteur</t>
  </si>
  <si>
    <t>Het inzetten van een compressor met breekhamers</t>
  </si>
  <si>
    <t>2.1.9.</t>
  </si>
  <si>
    <t>2.2.9.</t>
  </si>
  <si>
    <t>1.1.8.</t>
  </si>
  <si>
    <t>2.1.10.</t>
  </si>
  <si>
    <r>
      <t xml:space="preserve">* voor de inzet op de wekelijkse werkdag van de </t>
    </r>
    <r>
      <rPr>
        <b/>
        <i/>
        <u/>
        <sz val="8"/>
        <color rgb="FF000000"/>
        <rFont val="Arial"/>
        <family val="2"/>
      </rPr>
      <t>vaste</t>
    </r>
    <r>
      <rPr>
        <i/>
        <sz val="8"/>
        <color indexed="8"/>
        <rFont val="Arial"/>
        <family val="2"/>
      </rPr>
      <t xml:space="preserve"> monteur worden </t>
    </r>
    <r>
      <rPr>
        <b/>
        <i/>
        <u/>
        <sz val="8"/>
        <color rgb="FF000000"/>
        <rFont val="Arial"/>
        <family val="2"/>
      </rPr>
      <t>geen</t>
    </r>
    <r>
      <rPr>
        <i/>
        <sz val="8"/>
        <color indexed="8"/>
        <rFont val="Arial"/>
        <family val="2"/>
      </rPr>
      <t xml:space="preserve"> voorrijkosten vergoed</t>
    </r>
  </si>
  <si>
    <t>Inschrijfstaat 1e lijns onderhoud 2026-2030</t>
  </si>
  <si>
    <t>st/dag</t>
  </si>
  <si>
    <t>1.1.9.</t>
  </si>
  <si>
    <t>1.2.7.</t>
  </si>
  <si>
    <t>2.2.10.</t>
  </si>
  <si>
    <t>Fictieve inschrijfsom</t>
  </si>
  <si>
    <t>invullen</t>
  </si>
  <si>
    <t>Het toepassen van geleidebakens</t>
  </si>
  <si>
    <r>
      <t xml:space="preserve">Fictief totaal preventief-, correctief -en calamiteiten onderhoud </t>
    </r>
    <r>
      <rPr>
        <b/>
        <u/>
        <sz val="10"/>
        <rFont val="Arial"/>
        <family val="2"/>
      </rPr>
      <t>per jaar</t>
    </r>
  </si>
  <si>
    <t>1.1.10</t>
  </si>
  <si>
    <t>Voorrijkosten monteur*</t>
  </si>
  <si>
    <t>Het inzetten van een monteur, incl. monteursbus met actieraam (multiLED type I), zwaailichten en 8 verkeerskegels</t>
  </si>
  <si>
    <r>
      <t xml:space="preserve">Het inzetten van een </t>
    </r>
    <r>
      <rPr>
        <b/>
        <u/>
        <sz val="8"/>
        <color rgb="FF000000"/>
        <rFont val="Arial"/>
        <family val="2"/>
      </rPr>
      <t>vaste</t>
    </r>
    <r>
      <rPr>
        <sz val="8"/>
        <color indexed="8"/>
        <rFont val="Arial"/>
        <family val="2"/>
      </rPr>
      <t xml:space="preserve"> monteur*, incl. monteursbus met actieraam (multiLED type I), zwaailichten en 8 verkeerskegels</t>
    </r>
  </si>
  <si>
    <t>Het toepassen van actiewagen (minimaal halve dag)</t>
  </si>
  <si>
    <t>3.3</t>
  </si>
  <si>
    <t>3.4</t>
  </si>
  <si>
    <t>Nakomen verplichtingen vanuit CROW-publicatie 400</t>
  </si>
  <si>
    <t>Uitvoeren KLIC-melding</t>
  </si>
  <si>
    <t>toegevoegd bij NvI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</si>
</sst>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€&quot;\ #,##0.00_-;[Red]&quot;€&quot;\ #,##0.00\-"/>
    <numFmt numFmtId="165" formatCode="&quot;€&quot;\ #,##0.00_-"/>
  </numFmts>
  <fonts count="14" x14ac:knownFonts="1">
    <font>
      <sz val="10"/>
      <name val="Arial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8"/>
      <name val="Arial Narrow"/>
      <family val="2"/>
    </font>
    <font>
      <b/>
      <sz val="11"/>
      <color indexed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2"/>
      <color indexed="8"/>
      <name val="Arial"/>
      <family val="2"/>
    </font>
    <font>
      <b/>
      <u/>
      <sz val="8"/>
      <color rgb="FF000000"/>
      <name val="Arial"/>
      <family val="2"/>
    </font>
    <font>
      <i/>
      <sz val="8"/>
      <color indexed="8"/>
      <name val="Arial"/>
      <family val="2"/>
    </font>
    <font>
      <b/>
      <i/>
      <u/>
      <sz val="8"/>
      <color rgb="FF000000"/>
      <name val="Arial"/>
      <family val="2"/>
    </font>
    <font>
      <b/>
      <u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2" borderId="24" xfId="0" applyFont="1" applyFill="1" applyBorder="1" applyAlignment="1">
      <alignment horizontal="right" vertical="top" wrapText="1"/>
    </xf>
    <xf numFmtId="0" fontId="1" fillId="2" borderId="24" xfId="0" applyFont="1" applyFill="1" applyBorder="1" applyAlignment="1">
      <alignment horizontal="center" vertical="top" wrapText="1"/>
    </xf>
    <xf numFmtId="0" fontId="1" fillId="2" borderId="11" xfId="0" applyFont="1" applyFill="1" applyBorder="1" applyAlignment="1">
      <alignment horizontal="right" vertical="top" wrapText="1"/>
    </xf>
    <xf numFmtId="0" fontId="2" fillId="3" borderId="16" xfId="0" applyFont="1" applyFill="1" applyBorder="1" applyAlignment="1">
      <alignment vertical="center" wrapText="1"/>
    </xf>
    <xf numFmtId="0" fontId="2" fillId="3" borderId="17" xfId="0" applyFont="1" applyFill="1" applyBorder="1" applyAlignment="1">
      <alignment vertical="center" wrapText="1"/>
    </xf>
    <xf numFmtId="0" fontId="1" fillId="3" borderId="17" xfId="0" applyFont="1" applyFill="1" applyBorder="1" applyAlignment="1">
      <alignment horizontal="center" vertical="center" wrapText="1"/>
    </xf>
    <xf numFmtId="0" fontId="1" fillId="0" borderId="17" xfId="0" applyFont="1" applyBorder="1" applyAlignment="1">
      <alignment horizontal="right" vertical="center" wrapText="1"/>
    </xf>
    <xf numFmtId="0" fontId="0" fillId="0" borderId="18" xfId="0" applyBorder="1" applyAlignment="1">
      <alignment vertical="center"/>
    </xf>
    <xf numFmtId="0" fontId="1" fillId="3" borderId="5" xfId="0" applyFont="1" applyFill="1" applyBorder="1" applyAlignment="1">
      <alignment vertical="center" wrapText="1"/>
    </xf>
    <xf numFmtId="0" fontId="1" fillId="3" borderId="4" xfId="0" applyFont="1" applyFill="1" applyBorder="1" applyAlignment="1">
      <alignment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right" vertical="center" wrapText="1"/>
    </xf>
    <xf numFmtId="164" fontId="4" fillId="0" borderId="19" xfId="0" applyNumberFormat="1" applyFont="1" applyBorder="1" applyAlignment="1">
      <alignment horizontal="center" vertical="center"/>
    </xf>
    <xf numFmtId="0" fontId="11" fillId="3" borderId="4" xfId="0" applyFont="1" applyFill="1" applyBorder="1" applyAlignment="1">
      <alignment vertical="center" wrapText="1"/>
    </xf>
    <xf numFmtId="0" fontId="0" fillId="0" borderId="4" xfId="0" applyBorder="1" applyAlignment="1">
      <alignment vertical="center"/>
    </xf>
    <xf numFmtId="0" fontId="1" fillId="0" borderId="4" xfId="0" applyFont="1" applyBorder="1" applyAlignment="1">
      <alignment vertical="center" wrapText="1"/>
    </xf>
    <xf numFmtId="0" fontId="1" fillId="0" borderId="19" xfId="0" applyFont="1" applyBorder="1" applyAlignment="1">
      <alignment vertical="center" wrapText="1"/>
    </xf>
    <xf numFmtId="0" fontId="1" fillId="3" borderId="20" xfId="0" applyFont="1" applyFill="1" applyBorder="1" applyAlignment="1">
      <alignment vertical="center" wrapText="1"/>
    </xf>
    <xf numFmtId="0" fontId="11" fillId="3" borderId="21" xfId="0" applyFont="1" applyFill="1" applyBorder="1" applyAlignment="1">
      <alignment vertical="center" wrapText="1"/>
    </xf>
    <xf numFmtId="0" fontId="0" fillId="0" borderId="21" xfId="0" applyBorder="1" applyAlignment="1">
      <alignment vertical="center"/>
    </xf>
    <xf numFmtId="0" fontId="1" fillId="0" borderId="21" xfId="0" applyFont="1" applyBorder="1" applyAlignment="1">
      <alignment vertical="center" wrapText="1"/>
    </xf>
    <xf numFmtId="0" fontId="1" fillId="0" borderId="22" xfId="0" applyFont="1" applyBorder="1" applyAlignment="1">
      <alignment vertical="center" wrapText="1"/>
    </xf>
    <xf numFmtId="0" fontId="1" fillId="3" borderId="21" xfId="0" applyFont="1" applyFill="1" applyBorder="1" applyAlignment="1">
      <alignment vertical="center" wrapText="1"/>
    </xf>
    <xf numFmtId="0" fontId="1" fillId="3" borderId="21" xfId="0" applyFont="1" applyFill="1" applyBorder="1" applyAlignment="1">
      <alignment horizontal="center" vertical="center" wrapText="1"/>
    </xf>
    <xf numFmtId="165" fontId="1" fillId="0" borderId="21" xfId="0" applyNumberFormat="1" applyFont="1" applyBorder="1" applyAlignment="1">
      <alignment horizontal="right" vertical="center" wrapText="1"/>
    </xf>
    <xf numFmtId="0" fontId="1" fillId="0" borderId="21" xfId="0" applyFont="1" applyBorder="1" applyAlignment="1">
      <alignment horizontal="right" vertical="center" wrapText="1"/>
    </xf>
    <xf numFmtId="164" fontId="4" fillId="0" borderId="22" xfId="0" applyNumberFormat="1" applyFont="1" applyBorder="1" applyAlignment="1">
      <alignment horizontal="center" vertical="center"/>
    </xf>
    <xf numFmtId="0" fontId="2" fillId="4" borderId="6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left" vertical="center" wrapText="1"/>
    </xf>
    <xf numFmtId="0" fontId="2" fillId="6" borderId="25" xfId="0" applyFont="1" applyFill="1" applyBorder="1" applyAlignment="1">
      <alignment vertical="center" wrapText="1"/>
    </xf>
    <xf numFmtId="0" fontId="2" fillId="6" borderId="7" xfId="0" applyFont="1" applyFill="1" applyBorder="1" applyAlignment="1">
      <alignment vertical="center" wrapText="1"/>
    </xf>
    <xf numFmtId="0" fontId="2" fillId="6" borderId="9" xfId="0" applyFont="1" applyFill="1" applyBorder="1" applyAlignment="1">
      <alignment vertical="center" wrapText="1"/>
    </xf>
    <xf numFmtId="0" fontId="1" fillId="6" borderId="6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left" vertical="center" wrapText="1"/>
    </xf>
    <xf numFmtId="0" fontId="5" fillId="0" borderId="17" xfId="0" applyFont="1" applyFill="1" applyBorder="1" applyAlignment="1">
      <alignment vertical="center"/>
    </xf>
    <xf numFmtId="0" fontId="1" fillId="0" borderId="17" xfId="0" applyFont="1" applyFill="1" applyBorder="1" applyAlignment="1">
      <alignment horizontal="right" vertical="center" wrapText="1"/>
    </xf>
    <xf numFmtId="0" fontId="1" fillId="0" borderId="18" xfId="0" applyFont="1" applyFill="1" applyBorder="1" applyAlignment="1">
      <alignment horizontal="right" vertical="center" wrapText="1"/>
    </xf>
    <xf numFmtId="0" fontId="2" fillId="3" borderId="0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right" vertical="center" wrapText="1"/>
    </xf>
    <xf numFmtId="0" fontId="0" fillId="0" borderId="0" xfId="0" applyAlignment="1">
      <alignment vertical="center"/>
    </xf>
    <xf numFmtId="164" fontId="3" fillId="2" borderId="23" xfId="0" applyNumberFormat="1" applyFont="1" applyFill="1" applyBorder="1" applyAlignment="1">
      <alignment horizontal="center" vertical="center"/>
    </xf>
    <xf numFmtId="165" fontId="1" fillId="7" borderId="4" xfId="0" applyNumberFormat="1" applyFont="1" applyFill="1" applyBorder="1" applyAlignment="1">
      <alignment horizontal="right" vertical="center" wrapText="1"/>
    </xf>
    <xf numFmtId="0" fontId="7" fillId="0" borderId="1" xfId="0" applyFont="1" applyFill="1" applyBorder="1"/>
    <xf numFmtId="0" fontId="8" fillId="0" borderId="10" xfId="0" applyFont="1" applyFill="1" applyBorder="1"/>
    <xf numFmtId="0" fontId="8" fillId="0" borderId="12" xfId="0" applyFont="1" applyFill="1" applyBorder="1"/>
    <xf numFmtId="0" fontId="7" fillId="0" borderId="3" xfId="0" applyFont="1" applyFill="1" applyBorder="1"/>
    <xf numFmtId="0" fontId="9" fillId="0" borderId="0" xfId="0" applyFont="1" applyFill="1" applyBorder="1" applyAlignment="1">
      <alignment vertical="top" wrapText="1"/>
    </xf>
    <xf numFmtId="0" fontId="8" fillId="0" borderId="13" xfId="0" applyFont="1" applyFill="1" applyBorder="1"/>
    <xf numFmtId="0" fontId="8" fillId="0" borderId="14" xfId="0" applyFont="1" applyFill="1" applyBorder="1"/>
    <xf numFmtId="0" fontId="8" fillId="0" borderId="15" xfId="0" applyFont="1" applyFill="1" applyBorder="1"/>
    <xf numFmtId="0" fontId="9" fillId="7" borderId="2" xfId="0" applyFont="1" applyFill="1" applyBorder="1" applyAlignment="1">
      <alignment horizontal="center" vertical="center" wrapText="1"/>
    </xf>
    <xf numFmtId="164" fontId="3" fillId="0" borderId="8" xfId="0" applyNumberFormat="1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left" vertical="center" wrapText="1"/>
    </xf>
    <xf numFmtId="0" fontId="2" fillId="4" borderId="7" xfId="0" applyFont="1" applyFill="1" applyBorder="1" applyAlignment="1">
      <alignment horizontal="left" vertical="center" wrapText="1"/>
    </xf>
    <xf numFmtId="0" fontId="2" fillId="4" borderId="9" xfId="0" applyFont="1" applyFill="1" applyBorder="1" applyAlignment="1">
      <alignment horizontal="left" vertical="center" wrapText="1"/>
    </xf>
    <xf numFmtId="0" fontId="2" fillId="6" borderId="26" xfId="0" applyFont="1" applyFill="1" applyBorder="1" applyAlignment="1">
      <alignment horizontal="left" vertical="center" wrapText="1"/>
    </xf>
    <xf numFmtId="0" fontId="2" fillId="6" borderId="10" xfId="0" applyFont="1" applyFill="1" applyBorder="1" applyAlignment="1">
      <alignment horizontal="left" vertical="center" wrapText="1"/>
    </xf>
    <xf numFmtId="0" fontId="2" fillId="6" borderId="12" xfId="0" applyFont="1" applyFill="1" applyBorder="1" applyAlignment="1">
      <alignment horizontal="left" vertical="center" wrapText="1"/>
    </xf>
    <xf numFmtId="0" fontId="2" fillId="6" borderId="25" xfId="0" applyFont="1" applyFill="1" applyBorder="1" applyAlignment="1">
      <alignment horizontal="left" vertical="center" wrapText="1"/>
    </xf>
    <xf numFmtId="0" fontId="2" fillId="6" borderId="7" xfId="0" applyFont="1" applyFill="1" applyBorder="1" applyAlignment="1">
      <alignment horizontal="left" vertical="center" wrapText="1"/>
    </xf>
    <xf numFmtId="0" fontId="2" fillId="6" borderId="9" xfId="0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horizontal="center" vertical="top" wrapText="1"/>
    </xf>
    <xf numFmtId="0" fontId="1" fillId="2" borderId="9" xfId="0" applyFont="1" applyFill="1" applyBorder="1" applyAlignment="1">
      <alignment horizontal="center" vertical="top" wrapText="1"/>
    </xf>
    <xf numFmtId="0" fontId="6" fillId="2" borderId="14" xfId="0" applyFont="1" applyFill="1" applyBorder="1" applyAlignment="1">
      <alignment horizontal="right" vertical="center" wrapText="1"/>
    </xf>
    <xf numFmtId="0" fontId="3" fillId="0" borderId="6" xfId="0" applyFont="1" applyFill="1" applyBorder="1" applyAlignment="1">
      <alignment horizontal="right" vertical="center"/>
    </xf>
    <xf numFmtId="0" fontId="3" fillId="0" borderId="7" xfId="0" applyFont="1" applyFill="1" applyBorder="1" applyAlignment="1">
      <alignment horizontal="right" vertical="center"/>
    </xf>
    <xf numFmtId="0" fontId="1" fillId="5" borderId="6" xfId="0" applyFont="1" applyFill="1" applyBorder="1" applyAlignment="1">
      <alignment horizontal="center" vertical="center" wrapText="1"/>
    </xf>
    <xf numFmtId="0" fontId="1" fillId="5" borderId="7" xfId="0" applyFont="1" applyFill="1" applyBorder="1" applyAlignment="1">
      <alignment horizontal="center" vertical="center" wrapText="1"/>
    </xf>
    <xf numFmtId="0" fontId="1" fillId="5" borderId="9" xfId="0" applyFont="1" applyFill="1" applyBorder="1" applyAlignment="1">
      <alignment horizontal="center" vertical="center" wrapText="1"/>
    </xf>
    <xf numFmtId="165" fontId="1" fillId="7" borderId="28" xfId="0" applyNumberFormat="1" applyFont="1" applyFill="1" applyBorder="1" applyAlignment="1">
      <alignment horizontal="right" vertical="center" wrapText="1"/>
    </xf>
    <xf numFmtId="0" fontId="1" fillId="8" borderId="27" xfId="0" applyFont="1" applyFill="1" applyBorder="1" applyAlignment="1">
      <alignment vertical="center" wrapText="1"/>
    </xf>
    <xf numFmtId="0" fontId="1" fillId="8" borderId="28" xfId="0" applyFont="1" applyFill="1" applyBorder="1" applyAlignment="1">
      <alignment vertical="center" wrapText="1"/>
    </xf>
    <xf numFmtId="0" fontId="1" fillId="8" borderId="28" xfId="0" applyFont="1" applyFill="1" applyBorder="1" applyAlignment="1">
      <alignment horizontal="center" vertical="center" wrapText="1"/>
    </xf>
    <xf numFmtId="0" fontId="1" fillId="8" borderId="28" xfId="0" applyFont="1" applyFill="1" applyBorder="1" applyAlignment="1">
      <alignment horizontal="right" vertical="center" wrapText="1"/>
    </xf>
    <xf numFmtId="164" fontId="4" fillId="8" borderId="19" xfId="0" applyNumberFormat="1" applyFont="1" applyFill="1" applyBorder="1" applyAlignment="1">
      <alignment horizontal="center" vertical="center"/>
    </xf>
    <xf numFmtId="0" fontId="2" fillId="8" borderId="0" xfId="0" applyFont="1" applyFill="1" applyBorder="1" applyAlignment="1">
      <alignment horizontal="center" vertical="center" wrapText="1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EE0838-B8B9-4B65-99C6-A1D4874D56F4}">
  <sheetPr>
    <pageSetUpPr fitToPage="1"/>
  </sheetPr>
  <dimension ref="A1:F69"/>
  <sheetViews>
    <sheetView tabSelected="1" topLeftCell="A15" zoomScale="130" zoomScaleNormal="130" workbookViewId="0">
      <selection activeCell="B12" sqref="B12"/>
    </sheetView>
  </sheetViews>
  <sheetFormatPr defaultRowHeight="12.75" x14ac:dyDescent="0.2"/>
  <cols>
    <col min="1" max="1" width="10.5703125" customWidth="1"/>
    <col min="2" max="2" width="87.28515625" bestFit="1" customWidth="1"/>
    <col min="3" max="3" width="11.28515625" customWidth="1"/>
    <col min="4" max="4" width="10.42578125" customWidth="1"/>
    <col min="5" max="5" width="13.28515625" customWidth="1"/>
    <col min="6" max="6" width="14.140625" customWidth="1"/>
  </cols>
  <sheetData>
    <row r="1" spans="1:6" ht="15.75" x14ac:dyDescent="0.25">
      <c r="A1" s="46" t="s">
        <v>46</v>
      </c>
      <c r="B1" s="47"/>
      <c r="C1" s="47"/>
      <c r="D1" s="47"/>
      <c r="E1" s="47"/>
      <c r="F1" s="48"/>
    </row>
    <row r="2" spans="1:6" ht="15.75" customHeight="1" x14ac:dyDescent="0.25">
      <c r="A2" s="49" t="s">
        <v>71</v>
      </c>
      <c r="B2" s="50"/>
      <c r="C2" s="79" t="s">
        <v>89</v>
      </c>
      <c r="D2" s="79"/>
      <c r="E2" s="50"/>
      <c r="F2" s="54" t="s">
        <v>77</v>
      </c>
    </row>
    <row r="3" spans="1:6" ht="15.75" thickBot="1" x14ac:dyDescent="0.25">
      <c r="A3" s="51"/>
      <c r="B3" s="52"/>
      <c r="C3" s="52"/>
      <c r="D3" s="52"/>
      <c r="E3" s="52"/>
      <c r="F3" s="53"/>
    </row>
    <row r="4" spans="1:6" ht="34.5" thickBot="1" x14ac:dyDescent="0.25">
      <c r="A4" s="65" t="s">
        <v>0</v>
      </c>
      <c r="B4" s="66"/>
      <c r="C4" s="2" t="s">
        <v>1</v>
      </c>
      <c r="D4" s="1" t="s">
        <v>56</v>
      </c>
      <c r="E4" s="3" t="s">
        <v>37</v>
      </c>
      <c r="F4" s="3" t="s">
        <v>76</v>
      </c>
    </row>
    <row r="5" spans="1:6" ht="13.5" thickBot="1" x14ac:dyDescent="0.25">
      <c r="A5" s="28">
        <v>1</v>
      </c>
      <c r="B5" s="56" t="s">
        <v>47</v>
      </c>
      <c r="C5" s="57"/>
      <c r="D5" s="57"/>
      <c r="E5" s="57"/>
      <c r="F5" s="58"/>
    </row>
    <row r="6" spans="1:6" ht="13.5" thickBot="1" x14ac:dyDescent="0.25">
      <c r="A6" s="29" t="s">
        <v>13</v>
      </c>
      <c r="B6" s="62" t="s">
        <v>8</v>
      </c>
      <c r="C6" s="63"/>
      <c r="D6" s="63"/>
      <c r="E6" s="63"/>
      <c r="F6" s="64"/>
    </row>
    <row r="7" spans="1:6" ht="12.75" customHeight="1" x14ac:dyDescent="0.2">
      <c r="A7" s="4" t="s">
        <v>2</v>
      </c>
      <c r="B7" s="5" t="s">
        <v>48</v>
      </c>
      <c r="C7" s="6"/>
      <c r="D7" s="7"/>
      <c r="E7" s="7"/>
      <c r="F7" s="8"/>
    </row>
    <row r="8" spans="1:6" ht="15" customHeight="1" x14ac:dyDescent="0.2">
      <c r="A8" s="9" t="s">
        <v>7</v>
      </c>
      <c r="B8" s="10" t="s">
        <v>83</v>
      </c>
      <c r="C8" s="11" t="s">
        <v>4</v>
      </c>
      <c r="D8" s="45">
        <v>0</v>
      </c>
      <c r="E8" s="12">
        <v>400</v>
      </c>
      <c r="F8" s="13">
        <f>D8*E8</f>
        <v>0</v>
      </c>
    </row>
    <row r="9" spans="1:6" ht="15" customHeight="1" x14ac:dyDescent="0.2">
      <c r="A9" s="9" t="s">
        <v>9</v>
      </c>
      <c r="B9" s="10" t="s">
        <v>82</v>
      </c>
      <c r="C9" s="11" t="s">
        <v>4</v>
      </c>
      <c r="D9" s="45">
        <v>0</v>
      </c>
      <c r="E9" s="12">
        <v>100</v>
      </c>
      <c r="F9" s="13">
        <f t="shared" ref="F9:F17" si="0">D9*E9</f>
        <v>0</v>
      </c>
    </row>
    <row r="10" spans="1:6" ht="14.25" customHeight="1" x14ac:dyDescent="0.2">
      <c r="A10" s="9" t="s">
        <v>10</v>
      </c>
      <c r="B10" s="10" t="s">
        <v>58</v>
      </c>
      <c r="C10" s="11" t="s">
        <v>4</v>
      </c>
      <c r="D10" s="45">
        <v>0</v>
      </c>
      <c r="E10" s="12">
        <v>10</v>
      </c>
      <c r="F10" s="13">
        <f t="shared" si="0"/>
        <v>0</v>
      </c>
    </row>
    <row r="11" spans="1:6" x14ac:dyDescent="0.2">
      <c r="A11" s="9" t="s">
        <v>12</v>
      </c>
      <c r="B11" s="10" t="s">
        <v>59</v>
      </c>
      <c r="C11" s="11" t="s">
        <v>4</v>
      </c>
      <c r="D11" s="45">
        <v>0</v>
      </c>
      <c r="E11" s="12">
        <v>20</v>
      </c>
      <c r="F11" s="13">
        <f t="shared" si="0"/>
        <v>0</v>
      </c>
    </row>
    <row r="12" spans="1:6" ht="14.25" customHeight="1" x14ac:dyDescent="0.2">
      <c r="A12" s="9" t="s">
        <v>14</v>
      </c>
      <c r="B12" s="10" t="s">
        <v>60</v>
      </c>
      <c r="C12" s="11" t="s">
        <v>4</v>
      </c>
      <c r="D12" s="45">
        <v>0</v>
      </c>
      <c r="E12" s="12">
        <v>20</v>
      </c>
      <c r="F12" s="13">
        <f t="shared" si="0"/>
        <v>0</v>
      </c>
    </row>
    <row r="13" spans="1:6" ht="14.25" customHeight="1" x14ac:dyDescent="0.2">
      <c r="A13" s="9" t="s">
        <v>15</v>
      </c>
      <c r="B13" s="10" t="s">
        <v>61</v>
      </c>
      <c r="C13" s="11" t="s">
        <v>4</v>
      </c>
      <c r="D13" s="45">
        <v>0</v>
      </c>
      <c r="E13" s="12">
        <v>20</v>
      </c>
      <c r="F13" s="13">
        <f t="shared" si="0"/>
        <v>0</v>
      </c>
    </row>
    <row r="14" spans="1:6" ht="14.25" customHeight="1" x14ac:dyDescent="0.2">
      <c r="A14" s="9" t="s">
        <v>57</v>
      </c>
      <c r="B14" s="10" t="s">
        <v>62</v>
      </c>
      <c r="C14" s="11" t="s">
        <v>4</v>
      </c>
      <c r="D14" s="45">
        <v>0</v>
      </c>
      <c r="E14" s="12">
        <v>80</v>
      </c>
      <c r="F14" s="13">
        <f t="shared" si="0"/>
        <v>0</v>
      </c>
    </row>
    <row r="15" spans="1:6" ht="13.5" customHeight="1" x14ac:dyDescent="0.2">
      <c r="A15" s="9" t="s">
        <v>68</v>
      </c>
      <c r="B15" s="10" t="s">
        <v>84</v>
      </c>
      <c r="C15" s="11" t="s">
        <v>4</v>
      </c>
      <c r="D15" s="45">
        <v>0</v>
      </c>
      <c r="E15" s="12">
        <v>20</v>
      </c>
      <c r="F15" s="13">
        <f t="shared" si="0"/>
        <v>0</v>
      </c>
    </row>
    <row r="16" spans="1:6" ht="13.5" customHeight="1" x14ac:dyDescent="0.2">
      <c r="A16" s="9" t="s">
        <v>73</v>
      </c>
      <c r="B16" s="10" t="s">
        <v>78</v>
      </c>
      <c r="C16" s="11" t="s">
        <v>72</v>
      </c>
      <c r="D16" s="45">
        <v>0</v>
      </c>
      <c r="E16" s="12">
        <v>100</v>
      </c>
      <c r="F16" s="13">
        <f t="shared" si="0"/>
        <v>0</v>
      </c>
    </row>
    <row r="17" spans="1:6" ht="13.5" customHeight="1" x14ac:dyDescent="0.2">
      <c r="A17" s="9" t="s">
        <v>80</v>
      </c>
      <c r="B17" s="10" t="s">
        <v>81</v>
      </c>
      <c r="C17" s="11" t="s">
        <v>42</v>
      </c>
      <c r="D17" s="45">
        <v>0</v>
      </c>
      <c r="E17" s="12">
        <v>50</v>
      </c>
      <c r="F17" s="13">
        <f t="shared" si="0"/>
        <v>0</v>
      </c>
    </row>
    <row r="18" spans="1:6" x14ac:dyDescent="0.2">
      <c r="A18" s="9"/>
      <c r="B18" s="14" t="s">
        <v>70</v>
      </c>
      <c r="C18" s="15"/>
      <c r="D18" s="16"/>
      <c r="E18" s="16"/>
      <c r="F18" s="17"/>
    </row>
    <row r="19" spans="1:6" ht="13.5" thickBot="1" x14ac:dyDescent="0.25">
      <c r="A19" s="18"/>
      <c r="B19" s="19"/>
      <c r="C19" s="20"/>
      <c r="D19" s="21"/>
      <c r="E19" s="21"/>
      <c r="F19" s="22"/>
    </row>
    <row r="20" spans="1:6" ht="13.5" thickBot="1" x14ac:dyDescent="0.25">
      <c r="A20" s="29" t="s">
        <v>13</v>
      </c>
      <c r="B20" s="59" t="s">
        <v>51</v>
      </c>
      <c r="C20" s="60"/>
      <c r="D20" s="60"/>
      <c r="E20" s="60"/>
      <c r="F20" s="61"/>
    </row>
    <row r="21" spans="1:6" x14ac:dyDescent="0.2">
      <c r="A21" s="4" t="s">
        <v>3</v>
      </c>
      <c r="B21" s="5" t="s">
        <v>6</v>
      </c>
      <c r="C21" s="6"/>
      <c r="D21" s="7"/>
      <c r="E21" s="7"/>
      <c r="F21" s="8"/>
    </row>
    <row r="22" spans="1:6" x14ac:dyDescent="0.2">
      <c r="A22" s="9" t="s">
        <v>16</v>
      </c>
      <c r="B22" s="10" t="s">
        <v>82</v>
      </c>
      <c r="C22" s="11" t="s">
        <v>4</v>
      </c>
      <c r="D22" s="45">
        <v>0</v>
      </c>
      <c r="E22" s="12">
        <v>80</v>
      </c>
      <c r="F22" s="13">
        <f t="shared" ref="F22:F28" si="1">D22*E22</f>
        <v>0</v>
      </c>
    </row>
    <row r="23" spans="1:6" x14ac:dyDescent="0.2">
      <c r="A23" s="9" t="s">
        <v>17</v>
      </c>
      <c r="B23" s="10" t="s">
        <v>58</v>
      </c>
      <c r="C23" s="11" t="s">
        <v>4</v>
      </c>
      <c r="D23" s="45">
        <v>0</v>
      </c>
      <c r="E23" s="12">
        <v>8</v>
      </c>
      <c r="F23" s="13">
        <f t="shared" si="1"/>
        <v>0</v>
      </c>
    </row>
    <row r="24" spans="1:6" x14ac:dyDescent="0.2">
      <c r="A24" s="9" t="s">
        <v>18</v>
      </c>
      <c r="B24" s="10" t="s">
        <v>59</v>
      </c>
      <c r="C24" s="11" t="s">
        <v>4</v>
      </c>
      <c r="D24" s="45">
        <v>0</v>
      </c>
      <c r="E24" s="12">
        <v>20</v>
      </c>
      <c r="F24" s="13">
        <f t="shared" si="1"/>
        <v>0</v>
      </c>
    </row>
    <row r="25" spans="1:6" x14ac:dyDescent="0.2">
      <c r="A25" s="9" t="s">
        <v>19</v>
      </c>
      <c r="B25" s="10" t="s">
        <v>62</v>
      </c>
      <c r="C25" s="11" t="s">
        <v>4</v>
      </c>
      <c r="D25" s="45">
        <v>0</v>
      </c>
      <c r="E25" s="12">
        <v>50</v>
      </c>
      <c r="F25" s="13">
        <f t="shared" si="1"/>
        <v>0</v>
      </c>
    </row>
    <row r="26" spans="1:6" x14ac:dyDescent="0.2">
      <c r="A26" s="9" t="s">
        <v>20</v>
      </c>
      <c r="B26" s="10" t="s">
        <v>84</v>
      </c>
      <c r="C26" s="11" t="s">
        <v>4</v>
      </c>
      <c r="D26" s="45">
        <v>0</v>
      </c>
      <c r="E26" s="12">
        <v>8</v>
      </c>
      <c r="F26" s="13">
        <f t="shared" si="1"/>
        <v>0</v>
      </c>
    </row>
    <row r="27" spans="1:6" x14ac:dyDescent="0.2">
      <c r="A27" s="9" t="s">
        <v>63</v>
      </c>
      <c r="B27" s="10" t="s">
        <v>78</v>
      </c>
      <c r="C27" s="11" t="s">
        <v>72</v>
      </c>
      <c r="D27" s="45">
        <v>0</v>
      </c>
      <c r="E27" s="12">
        <v>100</v>
      </c>
      <c r="F27" s="13">
        <f t="shared" si="1"/>
        <v>0</v>
      </c>
    </row>
    <row r="28" spans="1:6" x14ac:dyDescent="0.2">
      <c r="A28" s="9" t="s">
        <v>74</v>
      </c>
      <c r="B28" s="10" t="s">
        <v>11</v>
      </c>
      <c r="C28" s="11" t="s">
        <v>42</v>
      </c>
      <c r="D28" s="45">
        <v>0</v>
      </c>
      <c r="E28" s="12">
        <v>40</v>
      </c>
      <c r="F28" s="13">
        <f t="shared" si="1"/>
        <v>0</v>
      </c>
    </row>
    <row r="29" spans="1:6" ht="13.5" thickBot="1" x14ac:dyDescent="0.25">
      <c r="A29" s="18"/>
      <c r="B29" s="23"/>
      <c r="C29" s="24"/>
      <c r="D29" s="25"/>
      <c r="E29" s="26"/>
      <c r="F29" s="27"/>
    </row>
    <row r="30" spans="1:6" ht="13.5" customHeight="1" thickBot="1" x14ac:dyDescent="0.25">
      <c r="A30" s="30"/>
      <c r="B30" s="67" t="s">
        <v>55</v>
      </c>
      <c r="C30" s="67"/>
      <c r="D30" s="67"/>
      <c r="E30" s="67"/>
      <c r="F30" s="44">
        <f>SUM(F8:F29)</f>
        <v>0</v>
      </c>
    </row>
    <row r="31" spans="1:6" ht="8.25" customHeight="1" thickBot="1" x14ac:dyDescent="0.25">
      <c r="A31" s="70"/>
      <c r="B31" s="71"/>
      <c r="C31" s="71"/>
      <c r="D31" s="71"/>
      <c r="E31" s="71"/>
      <c r="F31" s="72"/>
    </row>
    <row r="32" spans="1:6" ht="13.5" thickBot="1" x14ac:dyDescent="0.25">
      <c r="A32" s="28">
        <v>2</v>
      </c>
      <c r="B32" s="56" t="s">
        <v>52</v>
      </c>
      <c r="C32" s="57"/>
      <c r="D32" s="57"/>
      <c r="E32" s="57"/>
      <c r="F32" s="58"/>
    </row>
    <row r="33" spans="1:6" ht="13.5" thickBot="1" x14ac:dyDescent="0.25">
      <c r="A33" s="29" t="s">
        <v>13</v>
      </c>
      <c r="B33" s="31" t="s">
        <v>8</v>
      </c>
      <c r="C33" s="32"/>
      <c r="D33" s="32"/>
      <c r="E33" s="32"/>
      <c r="F33" s="33"/>
    </row>
    <row r="34" spans="1:6" x14ac:dyDescent="0.2">
      <c r="A34" s="4" t="s">
        <v>21</v>
      </c>
      <c r="B34" s="5" t="s">
        <v>53</v>
      </c>
      <c r="C34" s="6"/>
      <c r="D34" s="7"/>
      <c r="E34" s="7"/>
      <c r="F34" s="8"/>
    </row>
    <row r="35" spans="1:6" x14ac:dyDescent="0.2">
      <c r="A35" s="9" t="s">
        <v>22</v>
      </c>
      <c r="B35" s="10" t="s">
        <v>82</v>
      </c>
      <c r="C35" s="11" t="s">
        <v>4</v>
      </c>
      <c r="D35" s="45">
        <v>0</v>
      </c>
      <c r="E35" s="12">
        <v>60</v>
      </c>
      <c r="F35" s="13">
        <f t="shared" ref="F35:F44" si="2">D35*E35</f>
        <v>0</v>
      </c>
    </row>
    <row r="36" spans="1:6" x14ac:dyDescent="0.2">
      <c r="A36" s="9" t="s">
        <v>23</v>
      </c>
      <c r="B36" s="10" t="s">
        <v>58</v>
      </c>
      <c r="C36" s="11" t="s">
        <v>4</v>
      </c>
      <c r="D36" s="45">
        <v>0</v>
      </c>
      <c r="E36" s="12">
        <v>10</v>
      </c>
      <c r="F36" s="13">
        <f t="shared" si="2"/>
        <v>0</v>
      </c>
    </row>
    <row r="37" spans="1:6" x14ac:dyDescent="0.2">
      <c r="A37" s="9" t="s">
        <v>24</v>
      </c>
      <c r="B37" s="10" t="s">
        <v>64</v>
      </c>
      <c r="C37" s="11" t="s">
        <v>4</v>
      </c>
      <c r="D37" s="45">
        <v>0</v>
      </c>
      <c r="E37" s="12">
        <v>20</v>
      </c>
      <c r="F37" s="13">
        <f t="shared" si="2"/>
        <v>0</v>
      </c>
    </row>
    <row r="38" spans="1:6" x14ac:dyDescent="0.2">
      <c r="A38" s="9" t="s">
        <v>25</v>
      </c>
      <c r="B38" s="10" t="s">
        <v>60</v>
      </c>
      <c r="C38" s="11" t="s">
        <v>4</v>
      </c>
      <c r="D38" s="45">
        <v>0</v>
      </c>
      <c r="E38" s="12">
        <v>20</v>
      </c>
      <c r="F38" s="13">
        <f t="shared" si="2"/>
        <v>0</v>
      </c>
    </row>
    <row r="39" spans="1:6" x14ac:dyDescent="0.2">
      <c r="A39" s="9" t="s">
        <v>26</v>
      </c>
      <c r="B39" s="10" t="s">
        <v>61</v>
      </c>
      <c r="C39" s="11" t="s">
        <v>4</v>
      </c>
      <c r="D39" s="45">
        <v>0</v>
      </c>
      <c r="E39" s="12">
        <v>20</v>
      </c>
      <c r="F39" s="13">
        <f t="shared" si="2"/>
        <v>0</v>
      </c>
    </row>
    <row r="40" spans="1:6" x14ac:dyDescent="0.2">
      <c r="A40" s="9" t="s">
        <v>27</v>
      </c>
      <c r="B40" s="10" t="s">
        <v>65</v>
      </c>
      <c r="C40" s="11" t="s">
        <v>5</v>
      </c>
      <c r="D40" s="45">
        <v>0</v>
      </c>
      <c r="E40" s="12">
        <v>8</v>
      </c>
      <c r="F40" s="13">
        <f t="shared" si="2"/>
        <v>0</v>
      </c>
    </row>
    <row r="41" spans="1:6" x14ac:dyDescent="0.2">
      <c r="A41" s="9" t="s">
        <v>28</v>
      </c>
      <c r="B41" s="10" t="s">
        <v>84</v>
      </c>
      <c r="C41" s="11" t="s">
        <v>4</v>
      </c>
      <c r="D41" s="45">
        <v>0</v>
      </c>
      <c r="E41" s="12">
        <v>16</v>
      </c>
      <c r="F41" s="13">
        <f t="shared" si="2"/>
        <v>0</v>
      </c>
    </row>
    <row r="42" spans="1:6" x14ac:dyDescent="0.2">
      <c r="A42" s="9" t="s">
        <v>49</v>
      </c>
      <c r="B42" s="10" t="s">
        <v>62</v>
      </c>
      <c r="C42" s="11" t="s">
        <v>4</v>
      </c>
      <c r="D42" s="45">
        <v>0</v>
      </c>
      <c r="E42" s="12">
        <v>60</v>
      </c>
      <c r="F42" s="13">
        <f t="shared" si="2"/>
        <v>0</v>
      </c>
    </row>
    <row r="43" spans="1:6" x14ac:dyDescent="0.2">
      <c r="A43" s="9" t="s">
        <v>66</v>
      </c>
      <c r="B43" s="10" t="s">
        <v>78</v>
      </c>
      <c r="C43" s="11" t="s">
        <v>72</v>
      </c>
      <c r="D43" s="45">
        <v>0</v>
      </c>
      <c r="E43" s="12">
        <v>100</v>
      </c>
      <c r="F43" s="13">
        <f t="shared" si="2"/>
        <v>0</v>
      </c>
    </row>
    <row r="44" spans="1:6" x14ac:dyDescent="0.2">
      <c r="A44" s="9" t="s">
        <v>69</v>
      </c>
      <c r="B44" s="10" t="s">
        <v>11</v>
      </c>
      <c r="C44" s="11" t="s">
        <v>42</v>
      </c>
      <c r="D44" s="45">
        <v>0</v>
      </c>
      <c r="E44" s="12">
        <v>30</v>
      </c>
      <c r="F44" s="13">
        <f t="shared" si="2"/>
        <v>0</v>
      </c>
    </row>
    <row r="45" spans="1:6" ht="13.5" thickBot="1" x14ac:dyDescent="0.25">
      <c r="A45" s="18"/>
      <c r="B45" s="23"/>
      <c r="C45" s="20"/>
      <c r="D45" s="21"/>
      <c r="E45" s="21"/>
      <c r="F45" s="22"/>
    </row>
    <row r="46" spans="1:6" ht="13.5" thickBot="1" x14ac:dyDescent="0.25">
      <c r="A46" s="34" t="s">
        <v>13</v>
      </c>
      <c r="B46" s="62" t="s">
        <v>51</v>
      </c>
      <c r="C46" s="63"/>
      <c r="D46" s="63"/>
      <c r="E46" s="63"/>
      <c r="F46" s="64"/>
    </row>
    <row r="47" spans="1:6" x14ac:dyDescent="0.2">
      <c r="A47" s="4" t="s">
        <v>29</v>
      </c>
      <c r="B47" s="5" t="s">
        <v>53</v>
      </c>
      <c r="C47" s="6"/>
      <c r="D47" s="7"/>
      <c r="E47" s="7"/>
      <c r="F47" s="8"/>
    </row>
    <row r="48" spans="1:6" x14ac:dyDescent="0.2">
      <c r="A48" s="9" t="s">
        <v>30</v>
      </c>
      <c r="B48" s="10" t="s">
        <v>82</v>
      </c>
      <c r="C48" s="11" t="s">
        <v>4</v>
      </c>
      <c r="D48" s="45">
        <v>0</v>
      </c>
      <c r="E48" s="12">
        <v>80</v>
      </c>
      <c r="F48" s="13">
        <f t="shared" ref="F48:F57" si="3">D48*E48</f>
        <v>0</v>
      </c>
    </row>
    <row r="49" spans="1:6" x14ac:dyDescent="0.2">
      <c r="A49" s="9" t="s">
        <v>31</v>
      </c>
      <c r="B49" s="10" t="s">
        <v>58</v>
      </c>
      <c r="C49" s="11" t="s">
        <v>4</v>
      </c>
      <c r="D49" s="45">
        <v>0</v>
      </c>
      <c r="E49" s="12">
        <v>10</v>
      </c>
      <c r="F49" s="13">
        <f t="shared" si="3"/>
        <v>0</v>
      </c>
    </row>
    <row r="50" spans="1:6" x14ac:dyDescent="0.2">
      <c r="A50" s="9" t="s">
        <v>32</v>
      </c>
      <c r="B50" s="10" t="s">
        <v>59</v>
      </c>
      <c r="C50" s="11" t="s">
        <v>4</v>
      </c>
      <c r="D50" s="45">
        <v>0</v>
      </c>
      <c r="E50" s="12">
        <v>20</v>
      </c>
      <c r="F50" s="13">
        <f t="shared" si="3"/>
        <v>0</v>
      </c>
    </row>
    <row r="51" spans="1:6" x14ac:dyDescent="0.2">
      <c r="A51" s="9" t="s">
        <v>33</v>
      </c>
      <c r="B51" s="10" t="s">
        <v>60</v>
      </c>
      <c r="C51" s="11" t="s">
        <v>4</v>
      </c>
      <c r="D51" s="45">
        <v>0</v>
      </c>
      <c r="E51" s="12">
        <v>20</v>
      </c>
      <c r="F51" s="13">
        <f t="shared" si="3"/>
        <v>0</v>
      </c>
    </row>
    <row r="52" spans="1:6" x14ac:dyDescent="0.2">
      <c r="A52" s="9" t="s">
        <v>34</v>
      </c>
      <c r="B52" s="10" t="s">
        <v>61</v>
      </c>
      <c r="C52" s="11" t="s">
        <v>4</v>
      </c>
      <c r="D52" s="45">
        <v>0</v>
      </c>
      <c r="E52" s="12">
        <v>20</v>
      </c>
      <c r="F52" s="13">
        <f t="shared" si="3"/>
        <v>0</v>
      </c>
    </row>
    <row r="53" spans="1:6" x14ac:dyDescent="0.2">
      <c r="A53" s="9" t="s">
        <v>35</v>
      </c>
      <c r="B53" s="10" t="s">
        <v>65</v>
      </c>
      <c r="C53" s="11" t="s">
        <v>5</v>
      </c>
      <c r="D53" s="45">
        <v>0</v>
      </c>
      <c r="E53" s="12">
        <v>10</v>
      </c>
      <c r="F53" s="13">
        <f t="shared" si="3"/>
        <v>0</v>
      </c>
    </row>
    <row r="54" spans="1:6" x14ac:dyDescent="0.2">
      <c r="A54" s="9" t="s">
        <v>36</v>
      </c>
      <c r="B54" s="10" t="s">
        <v>84</v>
      </c>
      <c r="C54" s="11" t="s">
        <v>4</v>
      </c>
      <c r="D54" s="45">
        <v>0</v>
      </c>
      <c r="E54" s="12">
        <v>12</v>
      </c>
      <c r="F54" s="13">
        <f t="shared" si="3"/>
        <v>0</v>
      </c>
    </row>
    <row r="55" spans="1:6" x14ac:dyDescent="0.2">
      <c r="A55" s="9" t="s">
        <v>50</v>
      </c>
      <c r="B55" s="10" t="s">
        <v>62</v>
      </c>
      <c r="C55" s="11" t="s">
        <v>4</v>
      </c>
      <c r="D55" s="45">
        <v>0</v>
      </c>
      <c r="E55" s="12">
        <v>60</v>
      </c>
      <c r="F55" s="13">
        <f t="shared" si="3"/>
        <v>0</v>
      </c>
    </row>
    <row r="56" spans="1:6" x14ac:dyDescent="0.2">
      <c r="A56" s="9" t="s">
        <v>67</v>
      </c>
      <c r="B56" s="10" t="s">
        <v>78</v>
      </c>
      <c r="C56" s="11" t="s">
        <v>72</v>
      </c>
      <c r="D56" s="45">
        <v>0</v>
      </c>
      <c r="E56" s="12">
        <v>100</v>
      </c>
      <c r="F56" s="13">
        <f t="shared" si="3"/>
        <v>0</v>
      </c>
    </row>
    <row r="57" spans="1:6" x14ac:dyDescent="0.2">
      <c r="A57" s="9" t="s">
        <v>75</v>
      </c>
      <c r="B57" s="10" t="s">
        <v>11</v>
      </c>
      <c r="C57" s="11" t="s">
        <v>42</v>
      </c>
      <c r="D57" s="45">
        <v>0</v>
      </c>
      <c r="E57" s="12">
        <v>40</v>
      </c>
      <c r="F57" s="13">
        <f t="shared" si="3"/>
        <v>0</v>
      </c>
    </row>
    <row r="58" spans="1:6" ht="13.5" thickBot="1" x14ac:dyDescent="0.25">
      <c r="A58" s="18"/>
      <c r="B58" s="23"/>
      <c r="C58" s="24"/>
      <c r="D58" s="25"/>
      <c r="E58" s="26"/>
      <c r="F58" s="27"/>
    </row>
    <row r="59" spans="1:6" ht="13.5" thickBot="1" x14ac:dyDescent="0.25">
      <c r="A59" s="29" t="s">
        <v>13</v>
      </c>
      <c r="B59" s="59" t="s">
        <v>39</v>
      </c>
      <c r="C59" s="60"/>
      <c r="D59" s="60"/>
      <c r="E59" s="60"/>
      <c r="F59" s="61"/>
    </row>
    <row r="60" spans="1:6" x14ac:dyDescent="0.2">
      <c r="A60" s="35">
        <v>3</v>
      </c>
      <c r="B60" s="5" t="s">
        <v>40</v>
      </c>
      <c r="C60" s="36"/>
      <c r="D60" s="37"/>
      <c r="E60" s="37"/>
      <c r="F60" s="38"/>
    </row>
    <row r="61" spans="1:6" x14ac:dyDescent="0.2">
      <c r="A61" s="9" t="s">
        <v>41</v>
      </c>
      <c r="B61" s="10" t="s">
        <v>38</v>
      </c>
      <c r="C61" s="11" t="s">
        <v>42</v>
      </c>
      <c r="D61" s="45">
        <v>0</v>
      </c>
      <c r="E61" s="12">
        <v>6</v>
      </c>
      <c r="F61" s="13">
        <f t="shared" ref="F61:F64" si="4">D61*E61</f>
        <v>0</v>
      </c>
    </row>
    <row r="62" spans="1:6" x14ac:dyDescent="0.2">
      <c r="A62" s="9" t="s">
        <v>43</v>
      </c>
      <c r="B62" s="10" t="s">
        <v>45</v>
      </c>
      <c r="C62" s="11" t="s">
        <v>44</v>
      </c>
      <c r="D62" s="45">
        <v>0</v>
      </c>
      <c r="E62" s="12">
        <v>1</v>
      </c>
      <c r="F62" s="13">
        <f t="shared" si="4"/>
        <v>0</v>
      </c>
    </row>
    <row r="63" spans="1:6" x14ac:dyDescent="0.2">
      <c r="A63" s="74" t="s">
        <v>85</v>
      </c>
      <c r="B63" s="75" t="s">
        <v>87</v>
      </c>
      <c r="C63" s="76" t="s">
        <v>42</v>
      </c>
      <c r="D63" s="73">
        <v>0</v>
      </c>
      <c r="E63" s="77">
        <v>10</v>
      </c>
      <c r="F63" s="78">
        <f t="shared" si="4"/>
        <v>0</v>
      </c>
    </row>
    <row r="64" spans="1:6" x14ac:dyDescent="0.2">
      <c r="A64" s="74" t="s">
        <v>86</v>
      </c>
      <c r="B64" s="75" t="s">
        <v>88</v>
      </c>
      <c r="C64" s="76" t="s">
        <v>42</v>
      </c>
      <c r="D64" s="73">
        <v>0</v>
      </c>
      <c r="E64" s="77">
        <v>10</v>
      </c>
      <c r="F64" s="78">
        <f t="shared" si="4"/>
        <v>0</v>
      </c>
    </row>
    <row r="65" spans="1:6" ht="13.5" thickBot="1" x14ac:dyDescent="0.25">
      <c r="A65" s="18"/>
      <c r="B65" s="23"/>
      <c r="C65" s="24"/>
      <c r="D65" s="25"/>
      <c r="E65" s="26"/>
      <c r="F65" s="27"/>
    </row>
    <row r="66" spans="1:6" ht="15.75" thickBot="1" x14ac:dyDescent="0.25">
      <c r="A66" s="30"/>
      <c r="B66" s="67" t="s">
        <v>54</v>
      </c>
      <c r="C66" s="67"/>
      <c r="D66" s="67"/>
      <c r="E66" s="67"/>
      <c r="F66" s="44">
        <f>SUM(F35:F65)</f>
        <v>0</v>
      </c>
    </row>
    <row r="67" spans="1:6" x14ac:dyDescent="0.2">
      <c r="A67" s="39"/>
      <c r="B67" s="40"/>
      <c r="C67" s="41"/>
      <c r="D67" s="42"/>
      <c r="E67" s="42"/>
      <c r="F67" s="42"/>
    </row>
    <row r="68" spans="1:6" ht="13.5" thickBot="1" x14ac:dyDescent="0.25">
      <c r="A68" s="43"/>
      <c r="B68" s="43"/>
      <c r="C68" s="43"/>
      <c r="D68" s="43"/>
      <c r="E68" s="43"/>
      <c r="F68" s="43"/>
    </row>
    <row r="69" spans="1:6" ht="13.5" thickBot="1" x14ac:dyDescent="0.25">
      <c r="A69" s="68" t="s">
        <v>79</v>
      </c>
      <c r="B69" s="69"/>
      <c r="C69" s="69"/>
      <c r="D69" s="69"/>
      <c r="E69" s="69"/>
      <c r="F69" s="55">
        <f>F30+F66</f>
        <v>0</v>
      </c>
    </row>
  </sheetData>
  <mergeCells count="12">
    <mergeCell ref="C2:D2"/>
    <mergeCell ref="A69:E69"/>
    <mergeCell ref="A31:F31"/>
    <mergeCell ref="B30:E30"/>
    <mergeCell ref="B6:F6"/>
    <mergeCell ref="B20:F20"/>
    <mergeCell ref="B32:F32"/>
    <mergeCell ref="B5:F5"/>
    <mergeCell ref="B59:F59"/>
    <mergeCell ref="B46:F46"/>
    <mergeCell ref="A4:B4"/>
    <mergeCell ref="B66:E66"/>
  </mergeCells>
  <phoneticPr fontId="4" type="noConversion"/>
  <pageMargins left="0.75" right="0.75" top="1" bottom="1" header="0.5" footer="0.5"/>
  <pageSetup paperSize="8" scale="89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A38EB0-048A-46CA-A459-A3E53E2C280B}">
  <dimension ref="A1"/>
  <sheetViews>
    <sheetView workbookViewId="0"/>
  </sheetViews>
  <sheetFormatPr defaultRowHeight="12.75" x14ac:dyDescent="0.2"/>
  <sheetData/>
  <phoneticPr fontId="4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22AEF8CCEA7704EB6C9F5220D248974" ma:contentTypeVersion="14" ma:contentTypeDescription="Een nieuw document maken." ma:contentTypeScope="" ma:versionID="0367b3cb47cead8cb9fb50c38e9f89f2">
  <xsd:schema xmlns:xsd="http://www.w3.org/2001/XMLSchema" xmlns:xs="http://www.w3.org/2001/XMLSchema" xmlns:p="http://schemas.microsoft.com/office/2006/metadata/properties" xmlns:ns2="76404d5f-fdfb-486c-9c6f-ade9c95e3129" xmlns:ns3="9e5f38bd-9e07-43a1-ae24-b3903d894cfd" targetNamespace="http://schemas.microsoft.com/office/2006/metadata/properties" ma:root="true" ma:fieldsID="53409066bec51528f5640a2931f6cf65" ns2:_="" ns3:_="">
    <xsd:import namespace="76404d5f-fdfb-486c-9c6f-ade9c95e3129"/>
    <xsd:import namespace="9e5f38bd-9e07-43a1-ae24-b3903d894cf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404d5f-fdfb-486c-9c6f-ade9c95e31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Afbeeldingtags" ma:readOnly="false" ma:fieldId="{5cf76f15-5ced-4ddc-b409-7134ff3c332f}" ma:taxonomyMulti="true" ma:sspId="b41996d0-0873-4a62-8f69-98631c15241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5f38bd-9e07-43a1-ae24-b3903d894cfd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9367ed61-453b-42e9-b260-1b5c80ef4973}" ma:internalName="TaxCatchAll" ma:showField="CatchAllData" ma:web="9e5f38bd-9e07-43a1-ae24-b3903d894cf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6404d5f-fdfb-486c-9c6f-ade9c95e3129">
      <Terms xmlns="http://schemas.microsoft.com/office/infopath/2007/PartnerControls"/>
    </lcf76f155ced4ddcb4097134ff3c332f>
    <TaxCatchAll xmlns="9e5f38bd-9e07-43a1-ae24-b3903d894cfd" xsi:nil="true"/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C8E4436-ABE2-4F5C-9B0A-D636FA6947F1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D2948A04-034E-421B-8BD4-BEA30D2A6DC3}"/>
</file>

<file path=customXml/itemProps3.xml><?xml version="1.0" encoding="utf-8"?>
<ds:datastoreItem xmlns:ds="http://schemas.openxmlformats.org/officeDocument/2006/customXml" ds:itemID="{CE264FBD-2559-42C8-8C89-2D31E2345DEC}">
  <ds:schemaRefs>
    <ds:schemaRef ds:uri="a900ef31-0ef2-40b7-96e0-20de0142a77c"/>
    <ds:schemaRef ds:uri="2e2acd97-f1c7-42ab-8956-f8351c9c4315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  <ds:schemaRef ds:uri="76404d5f-fdfb-486c-9c6f-ade9c95e3129"/>
    <ds:schemaRef ds:uri="9e5f38bd-9e07-43a1-ae24-b3903d894cfd"/>
  </ds:schemaRefs>
</ds:datastoreItem>
</file>

<file path=customXml/itemProps4.xml><?xml version="1.0" encoding="utf-8"?>
<ds:datastoreItem xmlns:ds="http://schemas.openxmlformats.org/officeDocument/2006/customXml" ds:itemID="{F81F4898-F617-424E-B88A-C779F14DEB4F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ce1619bc-aea1-41c1-8fa8-bbdc8c7d1cef}" enabled="0" method="" siteId="{ce1619bc-aea1-41c1-8fa8-bbdc8c7d1ce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1</vt:i4>
      </vt:variant>
    </vt:vector>
  </HeadingPairs>
  <TitlesOfParts>
    <vt:vector size="3" baseType="lpstr">
      <vt:lpstr>Blad1</vt:lpstr>
      <vt:lpstr>Blad3</vt:lpstr>
      <vt:lpstr>Blad1!Afdrukbereik</vt:lpstr>
    </vt:vector>
  </TitlesOfParts>
  <Company>Drechtsteden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Coffie</dc:creator>
  <cp:lastModifiedBy>Middag, PJ (Peter)</cp:lastModifiedBy>
  <cp:lastPrinted>2025-11-06T11:19:10Z</cp:lastPrinted>
  <dcterms:created xsi:type="dcterms:W3CDTF">2012-09-05T12:08:09Z</dcterms:created>
  <dcterms:modified xsi:type="dcterms:W3CDTF">2025-11-25T12:08:17Z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Coffie, CDAV (Cai)</vt:lpwstr>
  </property>
  <property fmtid="{D5CDD505-2E9C-101B-9397-08002B2CF9AE}" pid="3" name="Order">
    <vt:lpwstr>100.000000000000</vt:lpwstr>
  </property>
  <property fmtid="{D5CDD505-2E9C-101B-9397-08002B2CF9AE}" pid="4" name="display_urn:schemas-microsoft-com:office:office#Author">
    <vt:lpwstr>Coffie, CDAV (Cai)</vt:lpwstr>
  </property>
  <property fmtid="{D5CDD505-2E9C-101B-9397-08002B2CF9AE}" pid="5" name="MediaServiceImageTags">
    <vt:lpwstr/>
  </property>
  <property fmtid="{D5CDD505-2E9C-101B-9397-08002B2CF9AE}" pid="6" name="ContentTypeId">
    <vt:lpwstr>0x010100222AEF8CCEA7704EB6C9F5220D248974</vt:lpwstr>
  </property>
</Properties>
</file>