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5\Wagenpark\Levering lichte bedrijfsvoertuigen\3. Aanbestedingsdocument\"/>
    </mc:Choice>
  </mc:AlternateContent>
  <xr:revisionPtr revIDLastSave="0" documentId="14_{506D6D09-4B30-47C1-A332-9637DF09F79B}" xr6:coauthVersionLast="47" xr6:coauthVersionMax="47" xr10:uidLastSave="{00000000-0000-0000-0000-000000000000}"/>
  <bookViews>
    <workbookView xWindow="-110" yWindow="-110" windowWidth="19420" windowHeight="11620" xr2:uid="{DD98D1F3-C840-4637-AE2D-1EB977F0FF2E}"/>
  </bookViews>
  <sheets>
    <sheet name="Prijzenblad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9" l="1"/>
  <c r="G8" i="9" l="1"/>
  <c r="G7" i="9"/>
  <c r="G5" i="9"/>
  <c r="G3" i="9"/>
  <c r="H25" i="9"/>
  <c r="H24" i="9"/>
  <c r="H23" i="9"/>
  <c r="H22" i="9"/>
  <c r="H21" i="9"/>
  <c r="H20" i="9"/>
  <c r="H19" i="9"/>
  <c r="H13" i="9"/>
  <c r="H14" i="9"/>
  <c r="G6" i="9"/>
  <c r="G4" i="9"/>
  <c r="E8" i="9"/>
  <c r="E7" i="9"/>
  <c r="E6" i="9"/>
  <c r="E5" i="9"/>
  <c r="E4" i="9"/>
  <c r="E3" i="9"/>
  <c r="E2" i="9"/>
  <c r="G2" i="9"/>
  <c r="H27" i="9" l="1"/>
  <c r="H16" i="9"/>
  <c r="H5" i="9"/>
  <c r="H8" i="9"/>
  <c r="H4" i="9"/>
  <c r="H6" i="9"/>
  <c r="H7" i="9"/>
  <c r="H2" i="9"/>
  <c r="H3" i="9"/>
  <c r="H10" i="9" l="1"/>
  <c r="H29" i="9" s="1"/>
</calcChain>
</file>

<file path=xl/sharedStrings.xml><?xml version="1.0" encoding="utf-8"?>
<sst xmlns="http://schemas.openxmlformats.org/spreadsheetml/2006/main" count="42" uniqueCount="38">
  <si>
    <t>Uurtarief reparatie en onderhoud binnen normale werkuren</t>
  </si>
  <si>
    <t>Uurtarief reparatie en onderhoud buiten normale werkuren</t>
  </si>
  <si>
    <t>Waterinstallatie voor hogedrukreinigen</t>
  </si>
  <si>
    <t>Hekkenopbouw</t>
  </si>
  <si>
    <t>Veegvuilcontaineropbouw</t>
  </si>
  <si>
    <t>Openlaadbakopbouw met scharnierende zij- en achterborden</t>
  </si>
  <si>
    <t>Kiepende openlaadbakopbouw met scharnierende zij- en achterborden</t>
  </si>
  <si>
    <t>Autolaadkraan</t>
  </si>
  <si>
    <t>Fictief aantal</t>
  </si>
  <si>
    <t>TOTAAL</t>
  </si>
  <si>
    <t>Cat.</t>
  </si>
  <si>
    <t>Voertuig</t>
  </si>
  <si>
    <t>Totaal aanschaf waarde</t>
  </si>
  <si>
    <t>TOTAAL AANSCHAF + REPARATIE EN ONDERHOUD</t>
  </si>
  <si>
    <t xml:space="preserve">TOTAAL UURPIJZEN </t>
  </si>
  <si>
    <t>Aanschaf prijs *</t>
  </si>
  <si>
    <t>* Aanschafprijs voertuig onder de voorwaarden zoals de overeenkomst omschreven, inclusief BTW</t>
  </si>
  <si>
    <t>Uurtarief</t>
  </si>
  <si>
    <t>TOTAAL OPBOUW OPTIES</t>
  </si>
  <si>
    <t>Opbouw opties, voor cat. 2, 4, 5, 6 en 7</t>
  </si>
  <si>
    <t>Bestelauto met een laadvolume van max. 4,5 m3 (max. 2.500kg)</t>
  </si>
  <si>
    <t>Bestelauto, met een laadvolume van min. 4,5 m3 (max. 3.500kg)</t>
  </si>
  <si>
    <t>Chassis dubbele cabine met kiplaadbak (max. 3.500kg)</t>
  </si>
  <si>
    <t>Chassis enkele cabine met kiplaadbak (max. 3.500kg)</t>
  </si>
  <si>
    <t>Pick up (max. 3.500kg)</t>
  </si>
  <si>
    <t>Pick up (4x4) (max. 3.500kg)</t>
  </si>
  <si>
    <t>Chassis enkele cabine (max. 2.500kg)</t>
  </si>
  <si>
    <t xml:space="preserve">Uurprijzen overig, buiten uitgevraagde RO werkzaamheden </t>
  </si>
  <si>
    <t>Opbouw prijs</t>
  </si>
  <si>
    <t xml:space="preserve">Roestvrijstalen gereedschapskist gemonteerd op aangeven van de Gemeente </t>
  </si>
  <si>
    <t>TOTALE INSCHRIJFPRIJS</t>
  </si>
  <si>
    <t>** Reparatie en onderhoudskosten (RO) per voertuig, per jaar, totaal prijs voor RO werkzaamheden, zoals omschreven in het Programma van Eisen</t>
  </si>
  <si>
    <t>Reparatie en onderhoud (RO) per voertuig/pj **</t>
  </si>
  <si>
    <t>Totaal RO
(voor 4 jaar)</t>
  </si>
  <si>
    <t>Verlengde garantietermijn</t>
  </si>
  <si>
    <t>Eenheid</t>
  </si>
  <si>
    <t>Behaald aantal punten t.b.v.  Gunnignscriterum K3</t>
  </si>
  <si>
    <t>Maand(en)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</si>
</sst>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&quot;€&quot;\ #,##0.00"/>
  </numFmts>
  <fonts count="9" x14ac:knownFonts="1">
    <font>
      <sz val="11"/>
      <color theme="1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b/>
      <sz val="11"/>
      <color indexed="9"/>
      <name val="Corbel"/>
      <family val="2"/>
    </font>
    <font>
      <sz val="11"/>
      <name val="Corbel"/>
      <family val="2"/>
    </font>
    <font>
      <i/>
      <sz val="11"/>
      <color theme="1"/>
      <name val="Corbel"/>
      <family val="2"/>
    </font>
    <font>
      <b/>
      <sz val="11"/>
      <color theme="0"/>
      <name val="Corbel"/>
      <family val="2"/>
    </font>
    <font>
      <b/>
      <sz val="10"/>
      <color indexed="9"/>
      <name val="Corbel"/>
      <family val="2"/>
    </font>
    <font>
      <sz val="9"/>
      <color theme="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5" fontId="2" fillId="0" borderId="4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right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165" fontId="3" fillId="2" borderId="3" xfId="2" applyNumberFormat="1" applyFont="1" applyFill="1" applyBorder="1" applyAlignment="1">
      <alignment horizontal="right" vertical="center" wrapText="1"/>
    </xf>
    <xf numFmtId="165" fontId="3" fillId="2" borderId="3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165" fontId="2" fillId="0" borderId="7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right" vertical="center" wrapText="1"/>
    </xf>
    <xf numFmtId="165" fontId="2" fillId="0" borderId="9" xfId="2" applyNumberFormat="1" applyFont="1" applyBorder="1" applyAlignment="1">
      <alignment horizontal="center" vertical="center" wrapText="1"/>
    </xf>
    <xf numFmtId="165" fontId="2" fillId="0" borderId="10" xfId="2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0" fontId="2" fillId="0" borderId="11" xfId="0" applyFont="1" applyBorder="1" applyAlignment="1">
      <alignment horizontal="right"/>
    </xf>
    <xf numFmtId="165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wrapText="1"/>
      <protection locked="0"/>
    </xf>
    <xf numFmtId="165" fontId="2" fillId="4" borderId="1" xfId="0" applyNumberFormat="1" applyFont="1" applyFill="1" applyBorder="1" applyAlignment="1" applyProtection="1">
      <alignment vertical="center" wrapText="1"/>
      <protection locked="0"/>
    </xf>
    <xf numFmtId="165" fontId="2" fillId="4" borderId="2" xfId="0" applyNumberFormat="1" applyFont="1" applyFill="1" applyBorder="1" applyAlignment="1" applyProtection="1">
      <alignment horizontal="right" wrapText="1"/>
      <protection locked="0"/>
    </xf>
    <xf numFmtId="0" fontId="2" fillId="4" borderId="1" xfId="0" applyNumberFormat="1" applyFont="1" applyFill="1" applyBorder="1" applyAlignment="1" applyProtection="1">
      <alignment horizontal="right" vertical="center" wrapText="1"/>
      <protection locked="0"/>
    </xf>
  </cellXfs>
  <cellStyles count="4">
    <cellStyle name="Standaard" xfId="0" builtinId="0"/>
    <cellStyle name="Standaard 10" xfId="2" xr:uid="{152667B7-3E7C-4ED1-BEA7-53EBA1343069}"/>
    <cellStyle name="Standaard 11" xfId="1" xr:uid="{991DD060-AE06-4861-8CCB-28A6F229B0A1}"/>
    <cellStyle name="Standaard 3 2" xfId="3" xr:uid="{5A1CF8FA-5A75-4B8F-B72E-0A44F849DA1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DC44-E061-41FB-9816-018D5E63ECE4}">
  <dimension ref="A1:H35"/>
  <sheetViews>
    <sheetView tabSelected="1" zoomScaleNormal="100" workbookViewId="0">
      <selection activeCell="D2" sqref="D2"/>
    </sheetView>
  </sheetViews>
  <sheetFormatPr defaultColWidth="9" defaultRowHeight="14.5" x14ac:dyDescent="0.35"/>
  <cols>
    <col min="1" max="1" width="5.33203125" style="58" customWidth="1"/>
    <col min="2" max="2" width="68.75" style="12" customWidth="1"/>
    <col min="3" max="3" width="9.33203125" style="33" customWidth="1"/>
    <col min="4" max="5" width="16" style="13" customWidth="1"/>
    <col min="6" max="6" width="17.5" style="14" customWidth="1"/>
    <col min="7" max="7" width="16" style="15" customWidth="1"/>
    <col min="8" max="8" width="19.58203125" style="15" customWidth="1"/>
    <col min="9" max="16384" width="9" style="12"/>
  </cols>
  <sheetData>
    <row r="1" spans="1:8" s="52" customFormat="1" ht="43.5" x14ac:dyDescent="0.35">
      <c r="A1" s="17" t="s">
        <v>10</v>
      </c>
      <c r="B1" s="16" t="s">
        <v>11</v>
      </c>
      <c r="C1" s="17" t="s">
        <v>8</v>
      </c>
      <c r="D1" s="18" t="s">
        <v>15</v>
      </c>
      <c r="E1" s="18" t="s">
        <v>12</v>
      </c>
      <c r="F1" s="19" t="s">
        <v>32</v>
      </c>
      <c r="G1" s="18" t="s">
        <v>33</v>
      </c>
      <c r="H1" s="20" t="s">
        <v>9</v>
      </c>
    </row>
    <row r="2" spans="1:8" s="52" customFormat="1" x14ac:dyDescent="0.35">
      <c r="A2" s="53">
        <v>1</v>
      </c>
      <c r="B2" s="2" t="s">
        <v>20</v>
      </c>
      <c r="C2" s="3">
        <v>9</v>
      </c>
      <c r="D2" s="65"/>
      <c r="E2" s="5">
        <f t="shared" ref="E2:E8" si="0">D2*C2</f>
        <v>0</v>
      </c>
      <c r="F2" s="67"/>
      <c r="G2" s="5">
        <f t="shared" ref="G2:G8" si="1">F2*C2</f>
        <v>0</v>
      </c>
      <c r="H2" s="5">
        <f>G2+E2</f>
        <v>0</v>
      </c>
    </row>
    <row r="3" spans="1:8" x14ac:dyDescent="0.35">
      <c r="A3" s="54">
        <v>2</v>
      </c>
      <c r="B3" s="1" t="s">
        <v>26</v>
      </c>
      <c r="C3" s="3">
        <v>10</v>
      </c>
      <c r="D3" s="66"/>
      <c r="E3" s="5">
        <f t="shared" si="0"/>
        <v>0</v>
      </c>
      <c r="F3" s="67"/>
      <c r="G3" s="5">
        <f t="shared" si="1"/>
        <v>0</v>
      </c>
      <c r="H3" s="5">
        <f>G3+E3</f>
        <v>0</v>
      </c>
    </row>
    <row r="4" spans="1:8" x14ac:dyDescent="0.35">
      <c r="A4" s="54">
        <v>3</v>
      </c>
      <c r="B4" s="1" t="s">
        <v>21</v>
      </c>
      <c r="C4" s="3">
        <v>15</v>
      </c>
      <c r="D4" s="66"/>
      <c r="E4" s="5">
        <f t="shared" si="0"/>
        <v>0</v>
      </c>
      <c r="F4" s="67"/>
      <c r="G4" s="5">
        <f t="shared" si="1"/>
        <v>0</v>
      </c>
      <c r="H4" s="5">
        <f t="shared" ref="H4:H8" si="2">G4+E4</f>
        <v>0</v>
      </c>
    </row>
    <row r="5" spans="1:8" x14ac:dyDescent="0.35">
      <c r="A5" s="54">
        <v>4</v>
      </c>
      <c r="B5" s="1" t="s">
        <v>22</v>
      </c>
      <c r="C5" s="3">
        <v>23</v>
      </c>
      <c r="D5" s="66"/>
      <c r="E5" s="5">
        <f t="shared" si="0"/>
        <v>0</v>
      </c>
      <c r="F5" s="67"/>
      <c r="G5" s="5">
        <f t="shared" si="1"/>
        <v>0</v>
      </c>
      <c r="H5" s="5">
        <f t="shared" si="2"/>
        <v>0</v>
      </c>
    </row>
    <row r="6" spans="1:8" x14ac:dyDescent="0.35">
      <c r="A6" s="54">
        <v>5</v>
      </c>
      <c r="B6" s="1" t="s">
        <v>23</v>
      </c>
      <c r="C6" s="3">
        <v>15</v>
      </c>
      <c r="D6" s="66"/>
      <c r="E6" s="5">
        <f t="shared" si="0"/>
        <v>0</v>
      </c>
      <c r="F6" s="67"/>
      <c r="G6" s="5">
        <f t="shared" si="1"/>
        <v>0</v>
      </c>
      <c r="H6" s="5">
        <f t="shared" si="2"/>
        <v>0</v>
      </c>
    </row>
    <row r="7" spans="1:8" x14ac:dyDescent="0.35">
      <c r="A7" s="54">
        <v>6</v>
      </c>
      <c r="B7" s="1" t="s">
        <v>24</v>
      </c>
      <c r="C7" s="3">
        <v>3</v>
      </c>
      <c r="D7" s="66"/>
      <c r="E7" s="5">
        <f t="shared" si="0"/>
        <v>0</v>
      </c>
      <c r="F7" s="67"/>
      <c r="G7" s="5">
        <f t="shared" si="1"/>
        <v>0</v>
      </c>
      <c r="H7" s="5">
        <f t="shared" si="2"/>
        <v>0</v>
      </c>
    </row>
    <row r="8" spans="1:8" x14ac:dyDescent="0.35">
      <c r="A8" s="54">
        <v>7</v>
      </c>
      <c r="B8" s="1" t="s">
        <v>25</v>
      </c>
      <c r="C8" s="3">
        <v>2</v>
      </c>
      <c r="D8" s="66"/>
      <c r="E8" s="5">
        <f t="shared" si="0"/>
        <v>0</v>
      </c>
      <c r="F8" s="67"/>
      <c r="G8" s="5">
        <f t="shared" si="1"/>
        <v>0</v>
      </c>
      <c r="H8" s="5">
        <f t="shared" si="2"/>
        <v>0</v>
      </c>
    </row>
    <row r="9" spans="1:8" ht="15" thickBot="1" x14ac:dyDescent="0.4">
      <c r="A9" s="54"/>
      <c r="B9" s="21"/>
      <c r="C9" s="3"/>
      <c r="D9" s="3"/>
      <c r="E9" s="5"/>
      <c r="F9" s="3"/>
      <c r="G9" s="10"/>
      <c r="H9" s="6"/>
    </row>
    <row r="10" spans="1:8" ht="15" thickBot="1" x14ac:dyDescent="0.4">
      <c r="A10" s="54"/>
      <c r="B10" s="21" t="s">
        <v>13</v>
      </c>
      <c r="C10" s="11"/>
      <c r="D10" s="11"/>
      <c r="E10" s="11"/>
      <c r="F10" s="4"/>
      <c r="G10" s="51"/>
      <c r="H10" s="8">
        <f>SUM(H2:H8)</f>
        <v>0</v>
      </c>
    </row>
    <row r="11" spans="1:8" x14ac:dyDescent="0.35">
      <c r="A11" s="54"/>
      <c r="B11" s="1"/>
      <c r="C11" s="3"/>
      <c r="D11" s="11"/>
      <c r="E11" s="11"/>
      <c r="F11" s="4"/>
      <c r="G11" s="9"/>
      <c r="H11" s="7"/>
    </row>
    <row r="12" spans="1:8" ht="29" x14ac:dyDescent="0.35">
      <c r="A12" s="17"/>
      <c r="B12" s="16" t="s">
        <v>27</v>
      </c>
      <c r="C12" s="32" t="s">
        <v>8</v>
      </c>
      <c r="D12" s="22" t="s">
        <v>17</v>
      </c>
      <c r="E12" s="22"/>
      <c r="F12" s="23"/>
      <c r="G12" s="24"/>
      <c r="H12" s="20" t="s">
        <v>9</v>
      </c>
    </row>
    <row r="13" spans="1:8" x14ac:dyDescent="0.35">
      <c r="A13" s="54"/>
      <c r="B13" s="25" t="s">
        <v>0</v>
      </c>
      <c r="C13" s="3">
        <v>400</v>
      </c>
      <c r="D13" s="68"/>
      <c r="E13" s="27"/>
      <c r="F13" s="27"/>
      <c r="G13" s="27"/>
      <c r="H13" s="26">
        <f>D13*C13</f>
        <v>0</v>
      </c>
    </row>
    <row r="14" spans="1:8" x14ac:dyDescent="0.35">
      <c r="A14" s="54"/>
      <c r="B14" s="25" t="s">
        <v>1</v>
      </c>
      <c r="C14" s="3">
        <v>40</v>
      </c>
      <c r="D14" s="68"/>
      <c r="E14" s="27"/>
      <c r="F14" s="27"/>
      <c r="G14" s="27"/>
      <c r="H14" s="26">
        <f>D14*C14</f>
        <v>0</v>
      </c>
    </row>
    <row r="15" spans="1:8" ht="15" thickBot="1" x14ac:dyDescent="0.4">
      <c r="A15" s="54"/>
      <c r="B15" s="25"/>
      <c r="C15" s="29"/>
      <c r="D15" s="29"/>
      <c r="E15" s="26"/>
      <c r="F15" s="27"/>
      <c r="G15" s="27"/>
      <c r="H15" s="28"/>
    </row>
    <row r="16" spans="1:8" ht="15" thickBot="1" x14ac:dyDescent="0.4">
      <c r="A16" s="55"/>
      <c r="B16" s="34" t="s">
        <v>14</v>
      </c>
      <c r="C16" s="35"/>
      <c r="D16" s="35"/>
      <c r="E16" s="36"/>
      <c r="F16" s="37"/>
      <c r="G16" s="38"/>
      <c r="H16" s="31">
        <f>SUM(H13:H15)</f>
        <v>0</v>
      </c>
    </row>
    <row r="17" spans="1:8" x14ac:dyDescent="0.35">
      <c r="A17" s="55"/>
      <c r="B17" s="39"/>
      <c r="C17" s="40"/>
      <c r="D17" s="40"/>
      <c r="E17" s="36"/>
      <c r="F17" s="37"/>
      <c r="G17" s="37"/>
      <c r="H17" s="30"/>
    </row>
    <row r="18" spans="1:8" ht="29" x14ac:dyDescent="0.35">
      <c r="A18" s="17"/>
      <c r="B18" s="16" t="s">
        <v>19</v>
      </c>
      <c r="C18" s="32" t="s">
        <v>8</v>
      </c>
      <c r="D18" s="22" t="s">
        <v>28</v>
      </c>
      <c r="E18" s="22"/>
      <c r="F18" s="23"/>
      <c r="G18" s="24"/>
      <c r="H18" s="20" t="s">
        <v>9</v>
      </c>
    </row>
    <row r="19" spans="1:8" x14ac:dyDescent="0.35">
      <c r="A19" s="53"/>
      <c r="B19" s="1" t="s">
        <v>6</v>
      </c>
      <c r="C19" s="3">
        <v>25</v>
      </c>
      <c r="D19" s="65"/>
      <c r="E19" s="27"/>
      <c r="F19" s="27"/>
      <c r="G19" s="27"/>
      <c r="H19" s="26">
        <f t="shared" ref="H19:H25" si="3">D19*C19</f>
        <v>0</v>
      </c>
    </row>
    <row r="20" spans="1:8" x14ac:dyDescent="0.35">
      <c r="A20" s="54"/>
      <c r="B20" s="1" t="s">
        <v>5</v>
      </c>
      <c r="C20" s="3">
        <v>20</v>
      </c>
      <c r="D20" s="65"/>
      <c r="E20" s="27"/>
      <c r="F20" s="27"/>
      <c r="G20" s="27"/>
      <c r="H20" s="26">
        <f t="shared" si="3"/>
        <v>0</v>
      </c>
    </row>
    <row r="21" spans="1:8" x14ac:dyDescent="0.35">
      <c r="A21" s="54"/>
      <c r="B21" s="1" t="s">
        <v>29</v>
      </c>
      <c r="C21" s="3">
        <v>30</v>
      </c>
      <c r="D21" s="65"/>
      <c r="E21" s="27"/>
      <c r="F21" s="27"/>
      <c r="G21" s="27"/>
      <c r="H21" s="26">
        <f t="shared" si="3"/>
        <v>0</v>
      </c>
    </row>
    <row r="22" spans="1:8" x14ac:dyDescent="0.35">
      <c r="A22" s="54"/>
      <c r="B22" s="1" t="s">
        <v>3</v>
      </c>
      <c r="C22" s="3">
        <v>15</v>
      </c>
      <c r="D22" s="65"/>
      <c r="E22" s="27"/>
      <c r="F22" s="27"/>
      <c r="G22" s="27"/>
      <c r="H22" s="26">
        <f t="shared" si="3"/>
        <v>0</v>
      </c>
    </row>
    <row r="23" spans="1:8" x14ac:dyDescent="0.35">
      <c r="A23" s="54"/>
      <c r="B23" s="1" t="s">
        <v>4</v>
      </c>
      <c r="C23" s="3">
        <v>10</v>
      </c>
      <c r="D23" s="65"/>
      <c r="E23" s="27"/>
      <c r="F23" s="27"/>
      <c r="G23" s="27"/>
      <c r="H23" s="26">
        <f t="shared" si="3"/>
        <v>0</v>
      </c>
    </row>
    <row r="24" spans="1:8" x14ac:dyDescent="0.35">
      <c r="A24" s="54"/>
      <c r="B24" s="1" t="s">
        <v>7</v>
      </c>
      <c r="C24" s="3">
        <v>5</v>
      </c>
      <c r="D24" s="65"/>
      <c r="E24" s="27"/>
      <c r="F24" s="27"/>
      <c r="G24" s="27"/>
      <c r="H24" s="26">
        <f t="shared" si="3"/>
        <v>0</v>
      </c>
    </row>
    <row r="25" spans="1:8" ht="13.9" customHeight="1" x14ac:dyDescent="0.35">
      <c r="A25" s="54"/>
      <c r="B25" s="1" t="s">
        <v>2</v>
      </c>
      <c r="C25" s="3">
        <v>2</v>
      </c>
      <c r="D25" s="66"/>
      <c r="E25" s="27"/>
      <c r="F25" s="27"/>
      <c r="G25" s="27"/>
      <c r="H25" s="26">
        <f t="shared" si="3"/>
        <v>0</v>
      </c>
    </row>
    <row r="26" spans="1:8" ht="15" thickBot="1" x14ac:dyDescent="0.4">
      <c r="A26" s="54"/>
      <c r="B26" s="21"/>
      <c r="C26" s="3"/>
      <c r="D26" s="3"/>
      <c r="E26" s="5"/>
      <c r="F26" s="3"/>
      <c r="G26" s="10"/>
      <c r="H26" s="6"/>
    </row>
    <row r="27" spans="1:8" ht="15" thickBot="1" x14ac:dyDescent="0.4">
      <c r="A27" s="54"/>
      <c r="B27" s="21" t="s">
        <v>18</v>
      </c>
      <c r="C27" s="3"/>
      <c r="D27" s="11"/>
      <c r="E27" s="11"/>
      <c r="F27" s="4"/>
      <c r="G27" s="10"/>
      <c r="H27" s="8">
        <f>SUM(H19:H25)</f>
        <v>0</v>
      </c>
    </row>
    <row r="28" spans="1:8" ht="15" thickBot="1" x14ac:dyDescent="0.4">
      <c r="A28" s="56"/>
      <c r="B28" s="46"/>
      <c r="C28" s="47"/>
      <c r="D28" s="48"/>
      <c r="E28" s="48"/>
      <c r="F28" s="49"/>
      <c r="G28" s="50"/>
      <c r="H28" s="50"/>
    </row>
    <row r="29" spans="1:8" ht="15" thickBot="1" x14ac:dyDescent="0.4">
      <c r="A29" s="57"/>
      <c r="B29" s="41" t="s">
        <v>30</v>
      </c>
      <c r="C29" s="42"/>
      <c r="D29" s="42"/>
      <c r="E29" s="43"/>
      <c r="F29" s="44"/>
      <c r="G29" s="45"/>
      <c r="H29" s="31">
        <f>H27+H16+H10</f>
        <v>0</v>
      </c>
    </row>
    <row r="31" spans="1:8" x14ac:dyDescent="0.35">
      <c r="A31" s="59" t="s">
        <v>16</v>
      </c>
    </row>
    <row r="32" spans="1:8" x14ac:dyDescent="0.35">
      <c r="A32" s="59" t="s">
        <v>31</v>
      </c>
    </row>
    <row r="34" spans="2:6" x14ac:dyDescent="0.35">
      <c r="B34" s="60" t="s">
        <v>34</v>
      </c>
      <c r="C34" s="61" t="s">
        <v>35</v>
      </c>
      <c r="D34" s="63" t="s">
        <v>36</v>
      </c>
      <c r="E34" s="63"/>
      <c r="F34" s="63"/>
    </row>
    <row r="35" spans="2:6" x14ac:dyDescent="0.35">
      <c r="B35" s="69"/>
      <c r="C35" s="62" t="s">
        <v>37</v>
      </c>
      <c r="D35" s="64">
        <f>IF(B35&gt;=48, 10,
IF(B35&gt;=36, 8,
IF(B35&gt;=24, 6,
IF(B35&gt;=12, 4,
IF(B35&gt;=1, 2,
IF(B35=0,0))))))</f>
        <v>0</v>
      </c>
      <c r="E35" s="64"/>
      <c r="F35" s="64"/>
    </row>
  </sheetData>
  <sheetProtection algorithmName="SHA-512" hashValue="87hPXkKrE5QpEfVDZx5UAiqotozrIlhXP3a+MnarasdPaanZWwOjhPZ4ofaOX0vfsojnZlDWyPSPpZD7IT+jpw==" saltValue="o3km/0I1nSTfQFVF4acC9w==" spinCount="100000" sheet="1" objects="1" scenarios="1"/>
  <mergeCells count="2">
    <mergeCell ref="D34:F34"/>
    <mergeCell ref="D35:F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Wind, R. de (Raymond)</dc:creator>
  <cp:lastModifiedBy>Glenn Meijndershagen</cp:lastModifiedBy>
  <dcterms:created xsi:type="dcterms:W3CDTF">2025-06-12T09:25:07Z</dcterms:created>
  <dcterms:modified xsi:type="dcterms:W3CDTF">2025-11-05T20:08:12Z</dcterms:modified>
</cp:coreProperties>
</file>