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16942d5e\"/>
    </mc:Choice>
  </mc:AlternateContent>
  <xr:revisionPtr revIDLastSave="0" documentId="13_ncr:1_{5B56874F-2B3C-4DE2-B24F-F44932541E05}" xr6:coauthVersionLast="47" xr6:coauthVersionMax="47" xr10:uidLastSave="{00000000-0000-0000-0000-000000000000}"/>
  <bookViews>
    <workbookView xWindow="-108" yWindow="-108" windowWidth="23256" windowHeight="14016" xr2:uid="{2122A1B9-7958-4DB7-88ED-2C0BD2BC79C8}"/>
  </bookViews>
  <sheets>
    <sheet name="Rekenmodel Tweefasen Aanpak M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E17" i="2" s="1"/>
  <c r="E26" i="2"/>
  <c r="E10" i="2" s="1"/>
  <c r="E11" i="2" s="1"/>
  <c r="E21" i="2" l="1"/>
  <c r="E22" i="2" s="1"/>
  <c r="E9" i="2"/>
  <c r="E12" i="2" l="1"/>
  <c r="E35" i="2" s="1"/>
</calcChain>
</file>

<file path=xl/sharedStrings.xml><?xml version="1.0" encoding="utf-8"?>
<sst xmlns="http://schemas.openxmlformats.org/spreadsheetml/2006/main" count="38" uniqueCount="33">
  <si>
    <t>in te vullen door ON</t>
  </si>
  <si>
    <t>Activiteit</t>
  </si>
  <si>
    <t>Prijs</t>
  </si>
  <si>
    <t>Algemene kosten</t>
  </si>
  <si>
    <t>Totaalbedrag Inschrijvingssom (DBM)</t>
  </si>
  <si>
    <t>Rekenmodel Tweefasen Aanpak Monarch IV</t>
  </si>
  <si>
    <t xml:space="preserve"> Percentage (%)</t>
  </si>
  <si>
    <t>Fase 1</t>
  </si>
  <si>
    <t>Vaste prijs Opdrachtnemer Fase 1</t>
  </si>
  <si>
    <t>Stelpost: Afstemming met de parkeervereniging van Monarch I, II en III</t>
  </si>
  <si>
    <t>Stelpost: Afstemming Gemeente t.b.v. omgevingsvergunning</t>
  </si>
  <si>
    <t>Doelbedragen en Stelposten
Bepaald door Opdrachtgever</t>
  </si>
  <si>
    <t xml:space="preserve">Niet invullen. </t>
  </si>
  <si>
    <t>Worden automatisch ingevuld.</t>
  </si>
  <si>
    <t>Winst Fase 2</t>
  </si>
  <si>
    <t>Fase 2</t>
  </si>
  <si>
    <t>Algemene Kosten Fase 2</t>
  </si>
  <si>
    <t>Doelbedrag Fase 2</t>
  </si>
  <si>
    <t>Doelbedrag Meerjarig Onderhoud</t>
  </si>
  <si>
    <t>Winst Meerjarig Onderhoud</t>
  </si>
  <si>
    <t>Subtotaal Fase 1</t>
  </si>
  <si>
    <t>Algemene Kosten Fase 1</t>
  </si>
  <si>
    <t>Winst en Risico Fase 1</t>
  </si>
  <si>
    <t>Meerjarig Onderhoud</t>
  </si>
  <si>
    <t>AKW&amp;R</t>
  </si>
  <si>
    <t>Werkzaamheden Fase 1</t>
  </si>
  <si>
    <t>Algemene Kosten Meerjarig Onderhoud</t>
  </si>
  <si>
    <t>Opslagen Fase 1</t>
  </si>
  <si>
    <t>Winst &amp; Risico</t>
  </si>
  <si>
    <t>Opslagen Fase 2</t>
  </si>
  <si>
    <t>Winst</t>
  </si>
  <si>
    <t>Opslagen Meerjarig Onderhoud</t>
  </si>
  <si>
    <t>Versie 1.0 - 4-11-2024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</si>
</sst>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1" fillId="3" borderId="7" xfId="0" applyFont="1" applyFill="1" applyBorder="1"/>
    <xf numFmtId="164" fontId="1" fillId="0" borderId="0" xfId="0" applyNumberFormat="1" applyFont="1" applyFill="1" applyBorder="1"/>
    <xf numFmtId="44" fontId="1" fillId="0" borderId="0" xfId="0" applyNumberFormat="1" applyFont="1" applyFill="1" applyBorder="1"/>
    <xf numFmtId="0" fontId="0" fillId="3" borderId="3" xfId="0" applyFont="1" applyFill="1" applyBorder="1"/>
    <xf numFmtId="0" fontId="1" fillId="3" borderId="5" xfId="0" applyFont="1" applyFill="1" applyBorder="1"/>
    <xf numFmtId="0" fontId="0" fillId="0" borderId="0" xfId="0" applyFont="1"/>
    <xf numFmtId="0" fontId="0" fillId="3" borderId="2" xfId="0" applyFont="1" applyFill="1" applyBorder="1"/>
    <xf numFmtId="0" fontId="0" fillId="4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3" borderId="7" xfId="0" applyFont="1" applyFill="1" applyBorder="1"/>
    <xf numFmtId="0" fontId="0" fillId="3" borderId="9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164" fontId="0" fillId="4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1" fillId="3" borderId="6" xfId="0" applyNumberFormat="1" applyFont="1" applyFill="1" applyBorder="1"/>
    <xf numFmtId="9" fontId="0" fillId="4" borderId="4" xfId="0" applyNumberFormat="1" applyFont="1" applyFill="1" applyBorder="1" applyAlignment="1">
      <alignment horizontal="center"/>
    </xf>
    <xf numFmtId="9" fontId="0" fillId="4" borderId="6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0" fillId="5" borderId="0" xfId="0" applyFont="1" applyFill="1" applyAlignment="1">
      <alignment horizontal="center"/>
    </xf>
    <xf numFmtId="164" fontId="0" fillId="5" borderId="8" xfId="0" applyNumberFormat="1" applyFont="1" applyFill="1" applyBorder="1"/>
    <xf numFmtId="164" fontId="0" fillId="5" borderId="10" xfId="0" applyNumberFormat="1" applyFont="1" applyFill="1" applyBorder="1"/>
    <xf numFmtId="0" fontId="4" fillId="0" borderId="3" xfId="0" applyFont="1" applyFill="1" applyBorder="1"/>
    <xf numFmtId="164" fontId="1" fillId="3" borderId="8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left" indent="1"/>
    </xf>
    <xf numFmtId="0" fontId="0" fillId="0" borderId="4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left" indent="1"/>
    </xf>
    <xf numFmtId="9" fontId="0" fillId="6" borderId="4" xfId="0" applyNumberFormat="1" applyFont="1" applyFill="1" applyBorder="1" applyAlignment="1">
      <alignment horizontal="center"/>
    </xf>
    <xf numFmtId="9" fontId="0" fillId="3" borderId="4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219262</xdr:colOff>
      <xdr:row>1</xdr:row>
      <xdr:rowOff>140633</xdr:rowOff>
    </xdr:from>
    <xdr:to>
      <xdr:col>15</xdr:col>
      <xdr:colOff>201706</xdr:colOff>
      <xdr:row>19</xdr:row>
      <xdr:rowOff>95250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77232D4-3CC4-4C14-959D-188364AD4E1D}"/>
            </a:ext>
          </a:extLst>
        </xdr:cNvPr>
        <xdr:cNvSpPr txBox="1"/>
      </xdr:nvSpPr>
      <xdr:spPr>
        <a:xfrm>
          <a:off x="8402825" y="331133"/>
          <a:ext cx="5483131" cy="33915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Rekenmodel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Vaste prijs Opdrachtnemer</a:t>
          </a:r>
          <a:r>
            <a:rPr lang="nl-N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Fase 1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 inschrijving vragen wij u om op basis van de uitgangspunten in onze vraagspecificatie en uw expertise voor Fase 1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te schrijven voor een vaste prijs. Dit onderbouwt u door middel van een begroting </a:t>
          </a: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conform NEN2699, niveau 5. Zie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paragraaf </a:t>
          </a:r>
          <a:r>
            <a:rPr lang="nl-NL"/>
            <a:t>5.2.1.2 van </a:t>
          </a:r>
          <a:r>
            <a:rPr lang="nl-NL" i="1"/>
            <a:t>Aanbestedingsleidraad</a:t>
          </a:r>
          <a:r>
            <a:rPr lang="nl-NL" i="1" baseline="0"/>
            <a:t> Dialoog- en Inschrijvingsfase Monarch IV.</a:t>
          </a:r>
          <a:endParaRPr lang="nl-NL" sz="110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l-NL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Doelbedrag Fase 2 en Doelbedrag Meerjarig</a:t>
          </a: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Onderhoud</a:t>
          </a:r>
          <a:b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Definitieve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Prijs wordt vastgesteld 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</a:t>
          </a: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Herzieningsclausule HC1 Prijsherzieningsmechanisme. </a:t>
          </a:r>
          <a:r>
            <a:rPr lang="nl-NL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Zie hiervoor bijlage 1 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van de Basisovereenkomst.  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l-NL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l-NL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Percentages Opslagen</a:t>
          </a:r>
          <a:b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Tot slot vragen wij u om de Opslagen Fase 1, Opslagen Fase 2 en Opslagen Meerjarig Onderhoud in te vullen.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Deze percentages zullen worden vastgeklikt voor de rest van het project. Voor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algemene kosten voor Fase 1 en 2 wordt hetzelfde percentage gehanteerd.</a:t>
          </a:r>
          <a:endParaRPr lang="nl-N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br>
            <a:rPr lang="nl-NL" sz="1100">
              <a:solidFill>
                <a:srgbClr val="FF0000"/>
              </a:solidFill>
            </a:rPr>
          </a:br>
          <a:r>
            <a:rPr lang="nl-N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Totaalbedrag Inschrijvingssom (DBM)</a:t>
          </a:r>
          <a:endParaRPr lang="nl-NL" sz="1100" i="1">
            <a:solidFill>
              <a:srgbClr val="FF0000"/>
            </a:solidFill>
          </a:endParaRPr>
        </a:p>
        <a:p>
          <a:r>
            <a:rPr lang="nl-NL" sz="1100">
              <a:solidFill>
                <a:sysClr val="windowText" lastClr="000000"/>
              </a:solidFill>
            </a:rPr>
            <a:t>Het bedrag bij 'Totaalbedrag Inschrijvingssom (DBM)'</a:t>
          </a:r>
          <a:r>
            <a:rPr lang="nl-NL" sz="1100" baseline="0">
              <a:solidFill>
                <a:sysClr val="windowText" lastClr="000000"/>
              </a:solidFill>
            </a:rPr>
            <a:t> dient u over te nemen op het inschrijvingsbiljet.</a:t>
          </a:r>
        </a:p>
        <a:p>
          <a:endParaRPr lang="nl-NL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F36B-A744-4290-BDFF-F65727D19033}">
  <dimension ref="B2:E35"/>
  <sheetViews>
    <sheetView tabSelected="1" zoomScale="120" zoomScaleNormal="120" workbookViewId="0">
      <selection activeCell="B21" sqref="B21"/>
    </sheetView>
  </sheetViews>
  <sheetFormatPr defaultRowHeight="14.4" x14ac:dyDescent="0.3"/>
  <cols>
    <col min="1" max="1" width="2.6640625" customWidth="1"/>
    <col min="2" max="2" width="27.5546875" customWidth="1"/>
    <col min="3" max="3" width="6.5546875" customWidth="1"/>
    <col min="4" max="4" width="63.88671875" customWidth="1"/>
    <col min="5" max="5" width="19.33203125" customWidth="1"/>
    <col min="6" max="6" width="2.6640625" customWidth="1"/>
  </cols>
  <sheetData>
    <row r="2" spans="2:5" x14ac:dyDescent="0.3">
      <c r="B2" s="37" t="s">
        <v>32</v>
      </c>
      <c r="C2" s="10"/>
      <c r="D2" s="1" t="s">
        <v>5</v>
      </c>
      <c r="E2" s="10"/>
    </row>
    <row r="3" spans="2:5" x14ac:dyDescent="0.3">
      <c r="B3" s="10"/>
      <c r="C3" s="10"/>
      <c r="D3" s="10"/>
      <c r="E3" s="10"/>
    </row>
    <row r="4" spans="2:5" x14ac:dyDescent="0.3">
      <c r="B4" s="36" t="s">
        <v>11</v>
      </c>
      <c r="C4" s="10"/>
      <c r="D4" s="2" t="s">
        <v>7</v>
      </c>
      <c r="E4" s="11"/>
    </row>
    <row r="5" spans="2:5" x14ac:dyDescent="0.3">
      <c r="B5" s="36"/>
      <c r="C5" s="10"/>
      <c r="D5" s="3" t="s">
        <v>1</v>
      </c>
      <c r="E5" s="4" t="s">
        <v>2</v>
      </c>
    </row>
    <row r="6" spans="2:5" ht="15" customHeight="1" x14ac:dyDescent="0.3">
      <c r="B6" s="12" t="s">
        <v>0</v>
      </c>
      <c r="C6" s="10"/>
      <c r="D6" s="8" t="s">
        <v>25</v>
      </c>
      <c r="E6" s="18"/>
    </row>
    <row r="7" spans="2:5" x14ac:dyDescent="0.3">
      <c r="B7" s="24" t="s">
        <v>12</v>
      </c>
      <c r="C7" s="10"/>
      <c r="D7" s="23" t="s">
        <v>10</v>
      </c>
      <c r="E7" s="19">
        <v>10000</v>
      </c>
    </row>
    <row r="8" spans="2:5" x14ac:dyDescent="0.3">
      <c r="B8" s="24" t="s">
        <v>13</v>
      </c>
      <c r="C8" s="10"/>
      <c r="D8" s="23" t="s">
        <v>9</v>
      </c>
      <c r="E8" s="19">
        <v>10000</v>
      </c>
    </row>
    <row r="9" spans="2:5" x14ac:dyDescent="0.3">
      <c r="B9" s="13"/>
      <c r="C9" s="10"/>
      <c r="D9" s="14" t="s">
        <v>20</v>
      </c>
      <c r="E9" s="25">
        <f>SUM(E6:E8)</f>
        <v>20000</v>
      </c>
    </row>
    <row r="10" spans="2:5" x14ac:dyDescent="0.3">
      <c r="B10" s="13"/>
      <c r="C10" s="10"/>
      <c r="D10" s="14" t="s">
        <v>21</v>
      </c>
      <c r="E10" s="25">
        <f>E9*(E26)</f>
        <v>0</v>
      </c>
    </row>
    <row r="11" spans="2:5" ht="15" thickBot="1" x14ac:dyDescent="0.35">
      <c r="B11" s="13"/>
      <c r="C11" s="10"/>
      <c r="D11" s="15" t="s">
        <v>22</v>
      </c>
      <c r="E11" s="26">
        <f>(E9+E10)*E27</f>
        <v>0</v>
      </c>
    </row>
    <row r="12" spans="2:5" x14ac:dyDescent="0.3">
      <c r="B12" s="13"/>
      <c r="C12" s="10"/>
      <c r="D12" s="9" t="s">
        <v>8</v>
      </c>
      <c r="E12" s="20">
        <f>SUM(E9:E11)</f>
        <v>20000</v>
      </c>
    </row>
    <row r="13" spans="2:5" x14ac:dyDescent="0.3">
      <c r="B13" s="10"/>
      <c r="C13" s="10"/>
      <c r="D13" s="16"/>
      <c r="E13" s="10"/>
    </row>
    <row r="14" spans="2:5" x14ac:dyDescent="0.3">
      <c r="B14" s="10"/>
      <c r="C14" s="10"/>
      <c r="D14" s="2" t="s">
        <v>15</v>
      </c>
      <c r="E14" s="29" t="s">
        <v>2</v>
      </c>
    </row>
    <row r="15" spans="2:5" x14ac:dyDescent="0.3">
      <c r="B15" s="10"/>
      <c r="C15" s="10"/>
      <c r="D15" s="27" t="s">
        <v>17</v>
      </c>
      <c r="E15" s="19">
        <v>82000000</v>
      </c>
    </row>
    <row r="16" spans="2:5" x14ac:dyDescent="0.3">
      <c r="B16" s="10"/>
      <c r="C16" s="10"/>
      <c r="D16" s="14" t="s">
        <v>16</v>
      </c>
      <c r="E16" s="25">
        <f>E15*E29</f>
        <v>0</v>
      </c>
    </row>
    <row r="17" spans="2:5" x14ac:dyDescent="0.3">
      <c r="B17" s="10"/>
      <c r="C17" s="10"/>
      <c r="D17" s="14" t="s">
        <v>14</v>
      </c>
      <c r="E17" s="25">
        <f>(E15+E16)*E30</f>
        <v>0</v>
      </c>
    </row>
    <row r="18" spans="2:5" x14ac:dyDescent="0.3">
      <c r="B18" s="10"/>
      <c r="C18" s="10"/>
      <c r="D18" s="17"/>
      <c r="E18" s="7"/>
    </row>
    <row r="19" spans="2:5" x14ac:dyDescent="0.3">
      <c r="B19" s="10"/>
      <c r="C19" s="10"/>
      <c r="D19" s="2" t="s">
        <v>23</v>
      </c>
      <c r="E19" s="29" t="s">
        <v>2</v>
      </c>
    </row>
    <row r="20" spans="2:5" x14ac:dyDescent="0.3">
      <c r="B20" s="10"/>
      <c r="C20" s="10"/>
      <c r="D20" s="27" t="s">
        <v>18</v>
      </c>
      <c r="E20" s="19">
        <v>9500000</v>
      </c>
    </row>
    <row r="21" spans="2:5" x14ac:dyDescent="0.3">
      <c r="B21" s="10"/>
      <c r="C21" s="10"/>
      <c r="D21" s="14" t="s">
        <v>26</v>
      </c>
      <c r="E21" s="25">
        <f>E20*E32</f>
        <v>0</v>
      </c>
    </row>
    <row r="22" spans="2:5" x14ac:dyDescent="0.3">
      <c r="B22" s="10"/>
      <c r="C22" s="10"/>
      <c r="D22" s="14" t="s">
        <v>19</v>
      </c>
      <c r="E22" s="25">
        <f>(E20+E21)*E33</f>
        <v>0</v>
      </c>
    </row>
    <row r="23" spans="2:5" x14ac:dyDescent="0.3">
      <c r="B23" s="10"/>
      <c r="C23" s="10"/>
      <c r="D23" s="17"/>
      <c r="E23" s="17"/>
    </row>
    <row r="24" spans="2:5" x14ac:dyDescent="0.3">
      <c r="B24" s="10"/>
      <c r="C24" s="10"/>
      <c r="D24" s="2" t="s">
        <v>24</v>
      </c>
      <c r="E24" s="29" t="s">
        <v>6</v>
      </c>
    </row>
    <row r="25" spans="2:5" x14ac:dyDescent="0.3">
      <c r="B25" s="10"/>
      <c r="C25" s="10"/>
      <c r="D25" s="3" t="s">
        <v>27</v>
      </c>
      <c r="E25" s="31"/>
    </row>
    <row r="26" spans="2:5" x14ac:dyDescent="0.3">
      <c r="B26" s="10"/>
      <c r="C26" s="10"/>
      <c r="D26" s="30" t="s">
        <v>3</v>
      </c>
      <c r="E26" s="34">
        <f>E29</f>
        <v>0</v>
      </c>
    </row>
    <row r="27" spans="2:5" x14ac:dyDescent="0.3">
      <c r="B27" s="10"/>
      <c r="C27" s="10"/>
      <c r="D27" s="30" t="s">
        <v>28</v>
      </c>
      <c r="E27" s="21"/>
    </row>
    <row r="28" spans="2:5" x14ac:dyDescent="0.3">
      <c r="B28" s="10"/>
      <c r="C28" s="10"/>
      <c r="D28" s="32" t="s">
        <v>29</v>
      </c>
      <c r="E28" s="35"/>
    </row>
    <row r="29" spans="2:5" x14ac:dyDescent="0.3">
      <c r="B29" s="10"/>
      <c r="C29" s="10"/>
      <c r="D29" s="30" t="s">
        <v>3</v>
      </c>
      <c r="E29" s="21"/>
    </row>
    <row r="30" spans="2:5" x14ac:dyDescent="0.3">
      <c r="B30" s="10"/>
      <c r="C30" s="10"/>
      <c r="D30" s="30" t="s">
        <v>30</v>
      </c>
      <c r="E30" s="21"/>
    </row>
    <row r="31" spans="2:5" x14ac:dyDescent="0.3">
      <c r="B31" s="10"/>
      <c r="C31" s="10"/>
      <c r="D31" s="32" t="s">
        <v>31</v>
      </c>
      <c r="E31" s="35"/>
    </row>
    <row r="32" spans="2:5" x14ac:dyDescent="0.3">
      <c r="B32" s="10"/>
      <c r="C32" s="10"/>
      <c r="D32" s="30" t="s">
        <v>3</v>
      </c>
      <c r="E32" s="21"/>
    </row>
    <row r="33" spans="2:5" x14ac:dyDescent="0.3">
      <c r="B33" s="10"/>
      <c r="C33" s="10"/>
      <c r="D33" s="33" t="s">
        <v>30</v>
      </c>
      <c r="E33" s="22"/>
    </row>
    <row r="34" spans="2:5" x14ac:dyDescent="0.3">
      <c r="B34" s="10"/>
      <c r="C34" s="10"/>
      <c r="D34" s="17"/>
      <c r="E34" s="6"/>
    </row>
    <row r="35" spans="2:5" x14ac:dyDescent="0.3">
      <c r="B35" s="10"/>
      <c r="C35" s="10"/>
      <c r="D35" s="5" t="s">
        <v>4</v>
      </c>
      <c r="E35" s="28">
        <f>SUM(E12,E15,E16,E17,E20,E21,E22)</f>
        <v>91520000</v>
      </c>
    </row>
  </sheetData>
  <mergeCells count="1">
    <mergeCell ref="B4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Rekenmodel Tweefasen Aanpak Mon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</dc:creator>
  <cp:lastModifiedBy>Hooft, Bart van der</cp:lastModifiedBy>
  <dcterms:created xsi:type="dcterms:W3CDTF">2023-03-15T10:45:52Z</dcterms:created>
  <dcterms:modified xsi:type="dcterms:W3CDTF">2024-11-04T14:58:55Z</dcterms:modified>
</cp:coreProperties>
</file>