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vetrobv-my.sharepoint.com/personal/govert_gribling_divetro_nl/Documents/Sint Lucas/Aanbesteding SIS/Procedure/PUBLICATIE/NvI 2/"/>
    </mc:Choice>
  </mc:AlternateContent>
  <xr:revisionPtr revIDLastSave="55" documentId="8_{B9A93C58-2C80-0843-B756-C3E686B53938}" xr6:coauthVersionLast="47" xr6:coauthVersionMax="47" xr10:uidLastSave="{308462A4-2073-1249-AE3C-3910688EF0F6}"/>
  <bookViews>
    <workbookView xWindow="0" yWindow="760" windowWidth="30240" windowHeight="17340" activeTab="3" xr2:uid="{8FD66B73-3B8A-7F4B-A638-65086592C3DB}"/>
  </bookViews>
  <sheets>
    <sheet name="Blad 1 - TOTAAL" sheetId="1" r:id="rId1"/>
    <sheet name="Blad 2 - Implementatie Migratie" sheetId="2" r:id="rId2"/>
    <sheet name="Blad 3 - Tarieven-kosten" sheetId="10" r:id="rId3"/>
    <sheet name="Blad 4 - Uurtarieven" sheetId="8" r:id="rId4"/>
    <sheet name="Blad 5 - Optioneel" sheetId="1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0" l="1"/>
  <c r="E14" i="10"/>
  <c r="F14" i="10" s="1"/>
  <c r="F12" i="8"/>
  <c r="F13" i="8"/>
  <c r="F14" i="8"/>
  <c r="F15" i="8"/>
  <c r="F16" i="8"/>
  <c r="F11" i="8"/>
  <c r="F17" i="8" s="1"/>
  <c r="D22" i="1" s="1"/>
  <c r="E17" i="8"/>
  <c r="D15" i="2" l="1"/>
  <c r="E19" i="10"/>
  <c r="F19" i="10" s="1"/>
  <c r="E18" i="10"/>
  <c r="F18" i="10" s="1"/>
  <c r="E17" i="10"/>
  <c r="F17" i="10" s="1"/>
  <c r="E20" i="10" l="1"/>
  <c r="F20" i="10" s="1"/>
  <c r="E16" i="10"/>
  <c r="F16" i="10" s="1"/>
  <c r="E15" i="10"/>
  <c r="F15" i="10" s="1"/>
  <c r="E13" i="10"/>
  <c r="D20" i="1" l="1"/>
  <c r="F21" i="10" l="1"/>
  <c r="D21" i="1" s="1"/>
  <c r="D23" i="1" s="1"/>
</calcChain>
</file>

<file path=xl/sharedStrings.xml><?xml version="1.0" encoding="utf-8"?>
<sst xmlns="http://schemas.openxmlformats.org/spreadsheetml/2006/main" count="91" uniqueCount="78">
  <si>
    <t>Tabblad 1: Totaal prijzenblad aanbesteding Student Informatie Systeem SintLucas MBO</t>
  </si>
  <si>
    <t>Alle witgekleurde velden op de tabbladen dienen door inschrijver te worden ingevuld.</t>
  </si>
  <si>
    <t>Bedragen dienen nul of positief te zijn in Euro's, exclusief BTW, met een nauwkeurigheid van 2 decimalen.</t>
  </si>
  <si>
    <t>Bedrijfsnaam inschrijver</t>
  </si>
  <si>
    <t>Naam rechtsgeldig ondertekenaar</t>
  </si>
  <si>
    <t>Datum</t>
  </si>
  <si>
    <t>Handtekening</t>
  </si>
  <si>
    <t>Prijsonderdeel</t>
  </si>
  <si>
    <t>Tabblad 2: Implementatie/Migratie</t>
  </si>
  <si>
    <t>Deze periode loopt naar verwachting van april 2026 tot en met februari 2027</t>
  </si>
  <si>
    <t>Het witgekleurde veld op dit tabblad dient door inschrijver te worden ingevuld.</t>
  </si>
  <si>
    <t xml:space="preserve">De geboden ruimte ziet SintLucas als voldoende om alle benodigde prijsonderdelen te kunnen vermelden. 
Mocht dat toch níet het geval blijken te zijn kunt  u middels 'Kopieren' en  'Gekopieerde cellen invoegen' extra rijen toevoegen. 
</t>
  </si>
  <si>
    <t>Nota  bene: indien u bovengenoemde noodzakelijke aanpassingen doorvoert bent u verantwoordelijk voor de correcte werking van de sheet. Andere wijzigingen zijn niet toegestaan.</t>
  </si>
  <si>
    <t>Type/omschrijving</t>
  </si>
  <si>
    <t>Prijs</t>
  </si>
  <si>
    <t>Alle witgekleurde velden op het tabblad dienen door inschrijver te worden ingevuld.</t>
  </si>
  <si>
    <t>Indien functie(niveau) bij  u niet voorkomt laat u het betreffende veld leeg.</t>
  </si>
  <si>
    <t>Tarieven dienen nul of positief te zijn in Euro's, exclusief BTW, met een nauwkeurigheid van 2 decimalen.</t>
  </si>
  <si>
    <t>Tarieven zijn alleen van toepassing indien betreffende inzet niet binnen de gecontracteerde standaard dienstverlening valt (bijvoorbeeld projectwerkzaamheden)</t>
  </si>
  <si>
    <t>Tarieven (meerwerk)</t>
  </si>
  <si>
    <t>Functie</t>
  </si>
  <si>
    <t>Niveau</t>
  </si>
  <si>
    <t>Tarief excl btw</t>
  </si>
  <si>
    <t>Senior</t>
  </si>
  <si>
    <t>Projectleider</t>
  </si>
  <si>
    <t>Medior</t>
  </si>
  <si>
    <t>Technisch specialist</t>
  </si>
  <si>
    <t>Opslagpercentage</t>
  </si>
  <si>
    <t>Situatie</t>
  </si>
  <si>
    <t>Opslag% op bovenstaand uurtarief</t>
  </si>
  <si>
    <t>Opslagpercentage 1</t>
  </si>
  <si>
    <t>Opslagpercentage 2</t>
  </si>
  <si>
    <t>Functie definities</t>
  </si>
  <si>
    <t>Taken en verantwoordelijkheden</t>
  </si>
  <si>
    <t>Project leider</t>
  </si>
  <si>
    <t>De projectleider is verantwoordelijk voor de dagelijkse leiding van (deel)projecten, adviseert de opdrachtgever, coördineert het (deel)project, waaronder de inzet van personele, financiële en materiële middelen.</t>
  </si>
  <si>
    <t>Kernregistratie</t>
  </si>
  <si>
    <t>Onderwijscatalogus</t>
  </si>
  <si>
    <t>Begeleiding</t>
  </si>
  <si>
    <t>Aan- en afwezigheid</t>
  </si>
  <si>
    <t>Prijs per student per jaar</t>
  </si>
  <si>
    <t>Aantal studenten</t>
  </si>
  <si>
    <t>Referentieperiode 10 jaar</t>
  </si>
  <si>
    <t>TOTAAL</t>
  </si>
  <si>
    <t>Tarieven (tabblad 3)</t>
  </si>
  <si>
    <t>Uw inschrijfprijs:</t>
  </si>
  <si>
    <r>
      <t>Tarieven gelden voor kantooruren</t>
    </r>
    <r>
      <rPr>
        <i/>
        <sz val="10"/>
        <rFont val="Verdana"/>
        <family val="2"/>
      </rPr>
      <t>.</t>
    </r>
  </si>
  <si>
    <t>Tabblad 4: Uurtarieven</t>
  </si>
  <si>
    <t>De functioneel consultant vormt de brug tussen gebruikers (zoals docenten, studiebegeleiders, administratie en management) en de technische ontwikkelaars of leveranciers van het SIS.
Belangrijkste taken:
	•	Inventariseren en analyseren van de onderwijs- en beheerprocessen (zoals inschrijving, resultaten, roosters, BPV, diplomering).
	•	Vertalen van functionele wensen naar systeemvereisten en configuraties binnen het SIS.
	•	Inrichten en testen van het systeem, inclusief validatie van workflows, rapportages en koppelingen.
	•	Begeleiden van gebruikers via handleidingen, trainingen en ondersteuning bij vragen of storingen.
	•	Monitoren van datakwaliteit en signaleren van verbetermogelijkheden.
	•	Afstemmen met leveranciers over wijzigingen, releases en incidenten.</t>
  </si>
  <si>
    <t xml:space="preserve">Functioneel consultant </t>
  </si>
  <si>
    <t>De technisch specialist zorgt dat het SIS stabiel, veilig en goed geïntegreerd draait, en ondersteunt het functioneel beheer met technische oplossingen.
Belangrijkste taken:
	•	Beheren van de technische infrastructuur van het SIS (servers, databases, middleware, koppelingen).
	•	Inrichten, installeren en updaten van het systeem en bijbehorende componenten.
	•	Ontwikkelen en beheren van koppelingen met andere systemen (zoals ELO, financieel systeem, BRON, HRM, of Identity Management).
	•	Beheren van gebruikersrechten en beveiliging (autorisatie, authenticatie, privacy).
	•	Analyseren en oplossen van technische incidenten in samenwerking met leveranciers en functioneel beheerders.
	•	Automatiseren van processen (zoals data-uitwisseling en rapportages).
	•	Monitoren van performance en beschikbaarheid van het systeem.</t>
  </si>
  <si>
    <t>Rapportagebouwer</t>
  </si>
  <si>
    <t>De rapportagebouwer vertaalt informatiebehoeften van onderwijs, administratie en management naar betrouwbare, bruikbare en inzichtelijke data-overzichten.
Belangrijkste taken:
	•	Inventariseren van informatiebehoeften bij verschillende gebruikers (zoals management, examenbureau, roostermakers en BPV-coördinatoren).
	•	Vertalen van vragen naar datamodellen, queries en rapportages op basis van de SIS-database of datamarts.
	•	Ontwikkelen van dashboards en rapportages met tools zoals Power BI, Cognos of vergelijkbare BI-oplossingen.
	•	Zorgen voor datakwaliteit en eenduidige definities van indicatoren (zoals rendement, voortgang, instroom/uitstroom, verzuim).
	•	Automatiseren van rapportages en zorgen voor toegankelijke publicatie aan eindgebruikers.
	•	Testen en documenteren van rapportages, inclusief toelichting op gebruikte bronnen en berekeningen.
	•	Samenwerken met functioneel en technisch beheerders om juiste en actuele data te garanderen.</t>
  </si>
  <si>
    <t>Functioneel Consultant</t>
  </si>
  <si>
    <t>Eventuele kosten voor medewerkers kunnen niet separaat in rekening gebracht worden en zijn verdisconteerd in het tarief per student.</t>
  </si>
  <si>
    <t>Uw tarieven dienen gebaseerd te zijn op de aanbestedingsdocumentatie.</t>
  </si>
  <si>
    <t>Uurtarieven (tabblad 4)</t>
  </si>
  <si>
    <t>Weging</t>
  </si>
  <si>
    <t>Totaal per onderdeel</t>
  </si>
  <si>
    <t>Toelichting:
- Hierboven vult u de van toepassing zijnde uurtarieven in voor verschillende functies. 
- De omschrijvingen van deze functies zijn in de tabellen hieronder gegeven. 
- Het betreft alléén functies waarvan SintLucas voorziet dat deze ingezet zouden kunnen gaan worden voor werkzaamheden (bijvoorbeeld projecten) die búiten de gecontracteerde dienstverlening vallen. 
- Bij de opgave van de uurtarieven geldt dat:
   * Het medior tarief niet meer dan 20% van het senior tarief mag afwijken
   * Medior: &gt; 3 jaar en &lt; 5 jaar relevante werkervaring in het betreffende gebied
   * Senior: &gt; 5 jaar relevante werkervaring in het betreffende gebied
- Indien van toepassing, geeft u hierboven maximaal 2 opslagpercentages op bovenstaande tarieven in. In het cellen onder Situatie geeft u de situatie aan wanneer het opslagpercentage van toepassing is, bijvoorbeeld "tijdens weekend", waarna u onder Percentage voor opslag het betreffende opslagpercentage invult. Dit geldt ook voor het eventueel 2e opslagpercentage.</t>
  </si>
  <si>
    <t>U geeft een eenmalig bedrag op, gebaseerd op uw invulling van de eisen, wensen en verwachtingen ten aanzien van de implementatie en migratie zoals geformuleerd in Deel A en Deel B.</t>
  </si>
  <si>
    <t>Eenmalige implementatie- en migratiekosten</t>
  </si>
  <si>
    <t>Binnen de opgegeven prijs realiseert u de implementatie van uw SIS voor SintLucas, inclusief de migratie van het huidige SIS naar uw systeem, tot en met de décharge van dit implementatieproject.</t>
  </si>
  <si>
    <t>Modules</t>
  </si>
  <si>
    <t>Indien uw tarieven niet op losse modules zijn gebaseerd maar u één totaaltarief hanteert, vult u dat in op een lege regel en laat u de andere regels blanco.</t>
  </si>
  <si>
    <t>Indien uw tarieven naast de genoemde modules nog andere modules of componenten betreffen die benodigd zijn om aan de eisen te voldoen, vult u deze aan.</t>
  </si>
  <si>
    <t>Implementatie/migratie eenmalig, 2026/2027 (tabblad 2)</t>
  </si>
  <si>
    <t>NB: u levert in uw eigen format een separate, transparante onderbouwing van de hierboven opgenomen eenmalige implementatie-/migratiekosten mee.</t>
  </si>
  <si>
    <t>Kostenopgave</t>
  </si>
  <si>
    <t>Totaal implementatie-/migratiekosten:</t>
  </si>
  <si>
    <t>Tabblad 3: Tarieven/kosten</t>
  </si>
  <si>
    <t>Totaal  kosten:</t>
  </si>
  <si>
    <t>Tabblad 5: Tarieven/kosten optioneel</t>
  </si>
  <si>
    <t>Deze aantallen waarmee gerekend wordt betreffen in totaal een periode van tien (10) jaar.</t>
  </si>
  <si>
    <t>SintLucas baseert de calculatie op tien (10) jaar dienstverlening en 2.800 MBO studenten per jaar.</t>
  </si>
  <si>
    <t>Ruimte voor eventuele toelichting:</t>
  </si>
  <si>
    <t>Optionele modules/kosten</t>
  </si>
  <si>
    <t>Toelichting prijsopbouw 
(vast/variable/per student/per periode)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</si>
</sst>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_(&quot;€&quot;\ * #,##0.00_);_(&quot;€&quot;\ * \(#,##0.00\);_(&quot;€&quot;\ * &quot;-&quot;???_);_(@_)"/>
  </numFmts>
  <fonts count="3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b/>
      <sz val="14"/>
      <name val="Verdana"/>
      <family val="2"/>
    </font>
    <font>
      <b/>
      <sz val="14"/>
      <color theme="0"/>
      <name val="Verdana"/>
      <family val="2"/>
    </font>
    <font>
      <sz val="14"/>
      <color theme="0"/>
      <name val="Verdana"/>
      <family val="2"/>
    </font>
    <font>
      <sz val="14"/>
      <color theme="1"/>
      <name val="Verdana"/>
      <family val="2"/>
    </font>
    <font>
      <sz val="18"/>
      <color theme="1"/>
      <name val="Verdana"/>
      <family val="2"/>
    </font>
    <font>
      <b/>
      <sz val="18"/>
      <color theme="1"/>
      <name val="Verdana"/>
      <family val="2"/>
    </font>
    <font>
      <b/>
      <sz val="18"/>
      <name val="Verdana"/>
      <family val="2"/>
    </font>
    <font>
      <sz val="14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22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name val="Verdana"/>
      <family val="2"/>
    </font>
    <font>
      <sz val="10"/>
      <color rgb="FFC00000"/>
      <name val="Verdana"/>
      <family val="2"/>
    </font>
    <font>
      <sz val="10"/>
      <color rgb="FF0070C0"/>
      <name val="Verdana"/>
      <family val="2"/>
    </font>
    <font>
      <i/>
      <sz val="10"/>
      <name val="Verdana"/>
      <family val="2"/>
    </font>
    <font>
      <b/>
      <i/>
      <sz val="11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77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F7721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212">
    <xf numFmtId="0" fontId="0" fillId="0" borderId="0" xfId="0"/>
    <xf numFmtId="0" fontId="3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4" fillId="2" borderId="0" xfId="0" applyFont="1" applyFill="1"/>
    <xf numFmtId="0" fontId="4" fillId="0" borderId="0" xfId="0" applyFont="1"/>
    <xf numFmtId="0" fontId="5" fillId="2" borderId="0" xfId="0" applyFont="1" applyFill="1"/>
    <xf numFmtId="0" fontId="5" fillId="3" borderId="0" xfId="0" applyFont="1" applyFill="1"/>
    <xf numFmtId="0" fontId="8" fillId="3" borderId="0" xfId="2" applyFont="1" applyFill="1"/>
    <xf numFmtId="0" fontId="6" fillId="3" borderId="0" xfId="2" applyFont="1" applyFill="1"/>
    <xf numFmtId="0" fontId="7" fillId="3" borderId="0" xfId="0" applyFont="1" applyFill="1"/>
    <xf numFmtId="0" fontId="8" fillId="2" borderId="0" xfId="2" applyFont="1" applyFill="1"/>
    <xf numFmtId="0" fontId="9" fillId="2" borderId="0" xfId="2" applyFont="1" applyFill="1"/>
    <xf numFmtId="0" fontId="6" fillId="2" borderId="0" xfId="2" applyFont="1" applyFill="1"/>
    <xf numFmtId="0" fontId="10" fillId="2" borderId="0" xfId="2" applyFont="1" applyFill="1"/>
    <xf numFmtId="0" fontId="12" fillId="3" borderId="10" xfId="0" applyFont="1" applyFill="1" applyBorder="1" applyAlignment="1">
      <alignment vertical="top"/>
    </xf>
    <xf numFmtId="0" fontId="13" fillId="3" borderId="0" xfId="0" applyFont="1" applyFill="1"/>
    <xf numFmtId="0" fontId="14" fillId="3" borderId="10" xfId="0" applyFont="1" applyFill="1" applyBorder="1"/>
    <xf numFmtId="0" fontId="14" fillId="3" borderId="0" xfId="0" applyFont="1" applyFill="1"/>
    <xf numFmtId="0" fontId="4" fillId="3" borderId="0" xfId="0" applyFont="1" applyFill="1" applyAlignment="1">
      <alignment horizontal="center"/>
    </xf>
    <xf numFmtId="0" fontId="15" fillId="3" borderId="0" xfId="0" applyFont="1" applyFill="1"/>
    <xf numFmtId="0" fontId="16" fillId="3" borderId="0" xfId="0" applyFont="1" applyFill="1" applyAlignment="1">
      <alignment horizontal="right"/>
    </xf>
    <xf numFmtId="0" fontId="18" fillId="3" borderId="11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164" fontId="13" fillId="3" borderId="13" xfId="0" applyNumberFormat="1" applyFont="1" applyFill="1" applyBorder="1" applyAlignment="1">
      <alignment vertical="top"/>
    </xf>
    <xf numFmtId="164" fontId="14" fillId="3" borderId="14" xfId="0" applyNumberFormat="1" applyFont="1" applyFill="1" applyBorder="1"/>
    <xf numFmtId="0" fontId="11" fillId="5" borderId="6" xfId="0" applyFont="1" applyFill="1" applyBorder="1"/>
    <xf numFmtId="0" fontId="12" fillId="5" borderId="7" xfId="0" applyFont="1" applyFill="1" applyBorder="1"/>
    <xf numFmtId="0" fontId="12" fillId="5" borderId="8" xfId="0" applyFont="1" applyFill="1" applyBorder="1"/>
    <xf numFmtId="0" fontId="11" fillId="5" borderId="13" xfId="0" applyFont="1" applyFill="1" applyBorder="1" applyAlignment="1">
      <alignment horizontal="center"/>
    </xf>
    <xf numFmtId="164" fontId="17" fillId="5" borderId="9" xfId="0" applyNumberFormat="1" applyFont="1" applyFill="1" applyBorder="1" applyAlignment="1">
      <alignment horizontal="right"/>
    </xf>
    <xf numFmtId="0" fontId="20" fillId="2" borderId="0" xfId="0" applyFont="1" applyFill="1"/>
    <xf numFmtId="0" fontId="20" fillId="3" borderId="0" xfId="0" applyFont="1" applyFill="1"/>
    <xf numFmtId="0" fontId="21" fillId="3" borderId="0" xfId="0" applyFont="1" applyFill="1"/>
    <xf numFmtId="0" fontId="21" fillId="2" borderId="0" xfId="0" applyFont="1" applyFill="1"/>
    <xf numFmtId="0" fontId="21" fillId="0" borderId="0" xfId="0" applyFont="1"/>
    <xf numFmtId="0" fontId="21" fillId="3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9" fillId="3" borderId="0" xfId="2" applyFont="1" applyFill="1" applyAlignment="1">
      <alignment vertical="center"/>
    </xf>
    <xf numFmtId="0" fontId="9" fillId="3" borderId="0" xfId="2" applyFont="1" applyFill="1" applyAlignment="1">
      <alignment wrapText="1"/>
    </xf>
    <xf numFmtId="0" fontId="7" fillId="3" borderId="0" xfId="0" applyFont="1" applyFill="1" applyAlignment="1">
      <alignment wrapText="1"/>
    </xf>
    <xf numFmtId="0" fontId="9" fillId="3" borderId="0" xfId="2" applyFont="1" applyFill="1"/>
    <xf numFmtId="0" fontId="22" fillId="5" borderId="6" xfId="0" applyFont="1" applyFill="1" applyBorder="1"/>
    <xf numFmtId="0" fontId="23" fillId="5" borderId="7" xfId="0" applyFont="1" applyFill="1" applyBorder="1"/>
    <xf numFmtId="0" fontId="23" fillId="5" borderId="8" xfId="0" applyFont="1" applyFill="1" applyBorder="1"/>
    <xf numFmtId="0" fontId="22" fillId="5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vertical="top"/>
    </xf>
    <xf numFmtId="0" fontId="24" fillId="3" borderId="0" xfId="0" applyFont="1" applyFill="1"/>
    <xf numFmtId="0" fontId="24" fillId="3" borderId="11" xfId="0" applyFont="1" applyFill="1" applyBorder="1" applyAlignment="1">
      <alignment vertical="top"/>
    </xf>
    <xf numFmtId="164" fontId="24" fillId="3" borderId="11" xfId="0" applyNumberFormat="1" applyFont="1" applyFill="1" applyBorder="1" applyAlignment="1">
      <alignment vertical="top"/>
    </xf>
    <xf numFmtId="0" fontId="4" fillId="3" borderId="10" xfId="0" applyFont="1" applyFill="1" applyBorder="1"/>
    <xf numFmtId="0" fontId="4" fillId="3" borderId="11" xfId="0" applyFont="1" applyFill="1" applyBorder="1"/>
    <xf numFmtId="164" fontId="4" fillId="0" borderId="14" xfId="0" applyNumberFormat="1" applyFont="1" applyBorder="1"/>
    <xf numFmtId="0" fontId="19" fillId="3" borderId="0" xfId="0" applyFont="1" applyFill="1"/>
    <xf numFmtId="0" fontId="4" fillId="3" borderId="15" xfId="0" applyFont="1" applyFill="1" applyBorder="1"/>
    <xf numFmtId="0" fontId="4" fillId="3" borderId="16" xfId="0" applyFont="1" applyFill="1" applyBorder="1"/>
    <xf numFmtId="164" fontId="4" fillId="3" borderId="16" xfId="0" applyNumberFormat="1" applyFont="1" applyFill="1" applyBorder="1"/>
    <xf numFmtId="164" fontId="4" fillId="3" borderId="0" xfId="0" quotePrefix="1" applyNumberFormat="1" applyFont="1" applyFill="1" applyAlignment="1">
      <alignment horizontal="right"/>
    </xf>
    <xf numFmtId="0" fontId="25" fillId="3" borderId="0" xfId="0" applyFont="1" applyFill="1" applyAlignment="1">
      <alignment horizontal="right"/>
    </xf>
    <xf numFmtId="164" fontId="25" fillId="5" borderId="9" xfId="0" applyNumberFormat="1" applyFont="1" applyFill="1" applyBorder="1"/>
    <xf numFmtId="0" fontId="21" fillId="3" borderId="0" xfId="0" applyFont="1" applyFill="1" applyAlignment="1">
      <alignment vertical="center" wrapText="1"/>
    </xf>
    <xf numFmtId="0" fontId="21" fillId="3" borderId="0" xfId="0" applyFont="1" applyFill="1" applyAlignment="1">
      <alignment horizontal="center" vertical="center" wrapText="1"/>
    </xf>
    <xf numFmtId="0" fontId="26" fillId="3" borderId="10" xfId="0" applyFont="1" applyFill="1" applyBorder="1" applyAlignment="1">
      <alignment vertical="top"/>
    </xf>
    <xf numFmtId="0" fontId="26" fillId="3" borderId="13" xfId="0" applyFont="1" applyFill="1" applyBorder="1" applyAlignment="1">
      <alignment vertical="top"/>
    </xf>
    <xf numFmtId="0" fontId="5" fillId="0" borderId="0" xfId="0" applyFont="1"/>
    <xf numFmtId="0" fontId="10" fillId="2" borderId="0" xfId="2" applyFont="1" applyFill="1" applyAlignment="1">
      <alignment wrapText="1"/>
    </xf>
    <xf numFmtId="0" fontId="8" fillId="3" borderId="0" xfId="2" applyFont="1" applyFill="1" applyAlignment="1">
      <alignment wrapText="1"/>
    </xf>
    <xf numFmtId="0" fontId="26" fillId="5" borderId="6" xfId="0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0" fontId="27" fillId="3" borderId="0" xfId="0" applyFont="1" applyFill="1"/>
    <xf numFmtId="0" fontId="22" fillId="2" borderId="0" xfId="2" applyFont="1" applyFill="1"/>
    <xf numFmtId="165" fontId="4" fillId="3" borderId="0" xfId="0" applyNumberFormat="1" applyFont="1" applyFill="1"/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vertical="top"/>
    </xf>
    <xf numFmtId="0" fontId="28" fillId="0" borderId="0" xfId="0" applyFont="1"/>
    <xf numFmtId="0" fontId="29" fillId="0" borderId="0" xfId="0" applyFont="1"/>
    <xf numFmtId="0" fontId="29" fillId="7" borderId="0" xfId="0" applyFont="1" applyFill="1"/>
    <xf numFmtId="0" fontId="8" fillId="4" borderId="0" xfId="2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9" fillId="4" borderId="0" xfId="2" applyFont="1" applyFill="1"/>
    <xf numFmtId="0" fontId="21" fillId="4" borderId="0" xfId="0" applyFont="1" applyFill="1"/>
    <xf numFmtId="0" fontId="29" fillId="8" borderId="19" xfId="0" applyFont="1" applyFill="1" applyBorder="1"/>
    <xf numFmtId="164" fontId="29" fillId="8" borderId="0" xfId="0" applyNumberFormat="1" applyFont="1" applyFill="1" applyAlignment="1">
      <alignment horizontal="right"/>
    </xf>
    <xf numFmtId="164" fontId="9" fillId="8" borderId="22" xfId="0" applyNumberFormat="1" applyFont="1" applyFill="1" applyBorder="1" applyAlignment="1" applyProtection="1">
      <alignment horizontal="center"/>
      <protection locked="0"/>
    </xf>
    <xf numFmtId="0" fontId="32" fillId="7" borderId="0" xfId="0" applyFont="1" applyFill="1"/>
    <xf numFmtId="0" fontId="9" fillId="9" borderId="0" xfId="0" applyFont="1" applyFill="1" applyAlignment="1">
      <alignment vertical="center"/>
    </xf>
    <xf numFmtId="0" fontId="9" fillId="9" borderId="0" xfId="0" applyFont="1" applyFill="1"/>
    <xf numFmtId="0" fontId="29" fillId="0" borderId="23" xfId="0" applyFont="1" applyBorder="1" applyAlignment="1">
      <alignment vertical="center"/>
    </xf>
    <xf numFmtId="0" fontId="31" fillId="10" borderId="24" xfId="0" applyFont="1" applyFill="1" applyBorder="1" applyAlignment="1">
      <alignment vertical="top"/>
    </xf>
    <xf numFmtId="0" fontId="31" fillId="10" borderId="25" xfId="0" applyFont="1" applyFill="1" applyBorder="1" applyAlignment="1">
      <alignment vertical="top"/>
    </xf>
    <xf numFmtId="0" fontId="31" fillId="10" borderId="18" xfId="0" applyFont="1" applyFill="1" applyBorder="1" applyAlignment="1">
      <alignment vertical="top"/>
    </xf>
    <xf numFmtId="0" fontId="31" fillId="10" borderId="26" xfId="0" applyFont="1" applyFill="1" applyBorder="1" applyAlignment="1">
      <alignment vertical="top"/>
    </xf>
    <xf numFmtId="0" fontId="31" fillId="10" borderId="27" xfId="0" applyFont="1" applyFill="1" applyBorder="1" applyAlignment="1">
      <alignment vertical="top"/>
    </xf>
    <xf numFmtId="0" fontId="31" fillId="10" borderId="26" xfId="0" applyFont="1" applyFill="1" applyBorder="1" applyAlignment="1">
      <alignment horizontal="left" vertical="center" wrapText="1"/>
    </xf>
    <xf numFmtId="0" fontId="31" fillId="10" borderId="6" xfId="0" applyFont="1" applyFill="1" applyBorder="1" applyAlignment="1">
      <alignment horizontal="left" wrapText="1"/>
    </xf>
    <xf numFmtId="0" fontId="31" fillId="10" borderId="9" xfId="0" applyFont="1" applyFill="1" applyBorder="1" applyAlignment="1">
      <alignment horizontal="left" wrapText="1"/>
    </xf>
    <xf numFmtId="0" fontId="9" fillId="10" borderId="21" xfId="0" applyFont="1" applyFill="1" applyBorder="1"/>
    <xf numFmtId="0" fontId="9" fillId="10" borderId="20" xfId="0" applyFont="1" applyFill="1" applyBorder="1" applyAlignment="1">
      <alignment vertical="center"/>
    </xf>
    <xf numFmtId="0" fontId="31" fillId="12" borderId="6" xfId="0" applyFont="1" applyFill="1" applyBorder="1" applyAlignment="1">
      <alignment horizontal="left" wrapText="1"/>
    </xf>
    <xf numFmtId="0" fontId="31" fillId="12" borderId="9" xfId="0" applyFont="1" applyFill="1" applyBorder="1" applyAlignment="1">
      <alignment horizontal="left" wrapText="1"/>
    </xf>
    <xf numFmtId="0" fontId="31" fillId="10" borderId="8" xfId="0" applyFont="1" applyFill="1" applyBorder="1" applyAlignment="1">
      <alignment horizontal="center" wrapText="1"/>
    </xf>
    <xf numFmtId="0" fontId="9" fillId="10" borderId="10" xfId="0" applyFont="1" applyFill="1" applyBorder="1" applyAlignment="1">
      <alignment vertical="center"/>
    </xf>
    <xf numFmtId="0" fontId="9" fillId="10" borderId="14" xfId="0" applyFont="1" applyFill="1" applyBorder="1"/>
    <xf numFmtId="0" fontId="9" fillId="10" borderId="6" xfId="0" applyFont="1" applyFill="1" applyBorder="1" applyAlignment="1">
      <alignment vertical="center"/>
    </xf>
    <xf numFmtId="0" fontId="9" fillId="10" borderId="9" xfId="0" applyFont="1" applyFill="1" applyBorder="1"/>
    <xf numFmtId="0" fontId="3" fillId="14" borderId="0" xfId="0" applyFont="1" applyFill="1" applyAlignment="1">
      <alignment vertical="top"/>
    </xf>
    <xf numFmtId="0" fontId="29" fillId="13" borderId="0" xfId="0" applyFont="1" applyFill="1"/>
    <xf numFmtId="0" fontId="9" fillId="14" borderId="0" xfId="2" applyFont="1" applyFill="1" applyAlignment="1">
      <alignment vertical="center"/>
    </xf>
    <xf numFmtId="0" fontId="8" fillId="14" borderId="0" xfId="2" applyFont="1" applyFill="1" applyAlignment="1">
      <alignment vertical="center"/>
    </xf>
    <xf numFmtId="0" fontId="21" fillId="14" borderId="0" xfId="2" applyFont="1" applyFill="1" applyAlignment="1">
      <alignment vertical="center"/>
    </xf>
    <xf numFmtId="0" fontId="9" fillId="14" borderId="0" xfId="2" applyFont="1" applyFill="1"/>
    <xf numFmtId="164" fontId="33" fillId="8" borderId="0" xfId="0" applyNumberFormat="1" applyFont="1" applyFill="1" applyAlignment="1">
      <alignment horizontal="left" vertical="top"/>
    </xf>
    <xf numFmtId="0" fontId="7" fillId="2" borderId="0" xfId="2" applyFont="1" applyFill="1"/>
    <xf numFmtId="0" fontId="9" fillId="0" borderId="0" xfId="2" applyFont="1"/>
    <xf numFmtId="9" fontId="9" fillId="8" borderId="11" xfId="3" applyFont="1" applyFill="1" applyBorder="1" applyAlignment="1" applyProtection="1">
      <alignment horizontal="center"/>
      <protection locked="0"/>
    </xf>
    <xf numFmtId="9" fontId="9" fillId="8" borderId="8" xfId="3" applyFont="1" applyFill="1" applyBorder="1" applyAlignment="1" applyProtection="1">
      <alignment horizontal="center"/>
      <protection locked="0"/>
    </xf>
    <xf numFmtId="0" fontId="9" fillId="10" borderId="29" xfId="0" applyFont="1" applyFill="1" applyBorder="1"/>
    <xf numFmtId="164" fontId="9" fillId="8" borderId="30" xfId="0" applyNumberFormat="1" applyFont="1" applyFill="1" applyBorder="1" applyAlignment="1" applyProtection="1">
      <alignment horizontal="center"/>
      <protection locked="0"/>
    </xf>
    <xf numFmtId="0" fontId="31" fillId="4" borderId="0" xfId="0" applyFont="1" applyFill="1" applyAlignment="1">
      <alignment vertical="top"/>
    </xf>
    <xf numFmtId="9" fontId="9" fillId="4" borderId="0" xfId="0" applyNumberFormat="1" applyFont="1" applyFill="1" applyAlignment="1">
      <alignment vertical="top" wrapText="1"/>
    </xf>
    <xf numFmtId="0" fontId="29" fillId="8" borderId="0" xfId="0" applyFont="1" applyFill="1"/>
    <xf numFmtId="0" fontId="29" fillId="10" borderId="28" xfId="0" applyFont="1" applyFill="1" applyBorder="1" applyAlignment="1">
      <alignment vertical="top"/>
    </xf>
    <xf numFmtId="0" fontId="31" fillId="10" borderId="31" xfId="0" applyFont="1" applyFill="1" applyBorder="1" applyAlignment="1">
      <alignment horizontal="left" vertical="center" wrapText="1"/>
    </xf>
    <xf numFmtId="0" fontId="6" fillId="2" borderId="0" xfId="2" applyFont="1" applyFill="1" applyAlignment="1">
      <alignment vertical="center"/>
    </xf>
    <xf numFmtId="0" fontId="7" fillId="2" borderId="0" xfId="2" applyFont="1" applyFill="1" applyAlignment="1">
      <alignment vertical="center"/>
    </xf>
    <xf numFmtId="164" fontId="14" fillId="3" borderId="12" xfId="0" applyNumberFormat="1" applyFont="1" applyFill="1" applyBorder="1" applyAlignment="1">
      <alignment horizontal="right"/>
    </xf>
    <xf numFmtId="1" fontId="9" fillId="8" borderId="30" xfId="0" applyNumberFormat="1" applyFont="1" applyFill="1" applyBorder="1" applyAlignment="1" applyProtection="1">
      <alignment horizontal="center"/>
      <protection locked="0"/>
    </xf>
    <xf numFmtId="1" fontId="9" fillId="8" borderId="22" xfId="0" applyNumberFormat="1" applyFont="1" applyFill="1" applyBorder="1" applyAlignment="1" applyProtection="1">
      <alignment horizontal="center"/>
      <protection locked="0"/>
    </xf>
    <xf numFmtId="0" fontId="9" fillId="10" borderId="13" xfId="0" applyFont="1" applyFill="1" applyBorder="1" applyAlignment="1">
      <alignment horizontal="left" vertical="center" wrapText="1"/>
    </xf>
    <xf numFmtId="164" fontId="9" fillId="8" borderId="34" xfId="0" applyNumberFormat="1" applyFont="1" applyFill="1" applyBorder="1" applyAlignment="1" applyProtection="1">
      <alignment horizontal="center"/>
      <protection locked="0"/>
    </xf>
    <xf numFmtId="1" fontId="9" fillId="8" borderId="34" xfId="0" applyNumberFormat="1" applyFont="1" applyFill="1" applyBorder="1" applyAlignment="1" applyProtection="1">
      <alignment horizontal="center"/>
      <protection locked="0"/>
    </xf>
    <xf numFmtId="164" fontId="9" fillId="8" borderId="18" xfId="0" applyNumberFormat="1" applyFont="1" applyFill="1" applyBorder="1" applyAlignment="1" applyProtection="1">
      <alignment horizontal="center"/>
      <protection locked="0"/>
    </xf>
    <xf numFmtId="0" fontId="31" fillId="12" borderId="16" xfId="0" applyFont="1" applyFill="1" applyBorder="1" applyAlignment="1">
      <alignment horizontal="center" wrapText="1"/>
    </xf>
    <xf numFmtId="164" fontId="31" fillId="8" borderId="6" xfId="0" applyNumberFormat="1" applyFont="1" applyFill="1" applyBorder="1" applyAlignment="1" applyProtection="1">
      <alignment horizontal="right"/>
      <protection locked="0"/>
    </xf>
    <xf numFmtId="164" fontId="30" fillId="8" borderId="8" xfId="0" applyNumberFormat="1" applyFont="1" applyFill="1" applyBorder="1" applyAlignment="1">
      <alignment horizontal="center"/>
    </xf>
    <xf numFmtId="1" fontId="30" fillId="8" borderId="9" xfId="0" applyNumberFormat="1" applyFont="1" applyFill="1" applyBorder="1" applyAlignment="1">
      <alignment horizontal="center"/>
    </xf>
    <xf numFmtId="1" fontId="4" fillId="3" borderId="27" xfId="1" applyNumberFormat="1" applyFont="1" applyFill="1" applyBorder="1" applyAlignment="1" applyProtection="1">
      <alignment horizontal="right" vertical="center"/>
    </xf>
    <xf numFmtId="0" fontId="4" fillId="0" borderId="26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31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26" fillId="5" borderId="8" xfId="0" applyFont="1" applyFill="1" applyBorder="1" applyAlignment="1">
      <alignment horizontal="center"/>
    </xf>
    <xf numFmtId="164" fontId="4" fillId="0" borderId="26" xfId="0" applyNumberFormat="1" applyFont="1" applyBorder="1" applyAlignment="1">
      <alignment vertical="top" wrapText="1"/>
    </xf>
    <xf numFmtId="164" fontId="4" fillId="0" borderId="31" xfId="0" applyNumberFormat="1" applyFont="1" applyBorder="1" applyAlignment="1">
      <alignment wrapText="1"/>
    </xf>
    <xf numFmtId="1" fontId="4" fillId="3" borderId="32" xfId="1" applyNumberFormat="1" applyFont="1" applyFill="1" applyBorder="1" applyAlignment="1" applyProtection="1">
      <alignment horizontal="right" vertical="center"/>
    </xf>
    <xf numFmtId="0" fontId="26" fillId="3" borderId="17" xfId="0" applyFont="1" applyFill="1" applyBorder="1" applyAlignment="1">
      <alignment horizontal="center" vertical="top"/>
    </xf>
    <xf numFmtId="164" fontId="4" fillId="3" borderId="1" xfId="1" applyNumberFormat="1" applyFont="1" applyFill="1" applyBorder="1" applyAlignment="1" applyProtection="1">
      <alignment horizontal="right" vertical="center"/>
    </xf>
    <xf numFmtId="164" fontId="4" fillId="3" borderId="35" xfId="1" applyNumberFormat="1" applyFont="1" applyFill="1" applyBorder="1" applyAlignment="1" applyProtection="1">
      <alignment horizontal="right" vertical="center"/>
    </xf>
    <xf numFmtId="164" fontId="5" fillId="3" borderId="21" xfId="1" applyNumberFormat="1" applyFont="1" applyFill="1" applyBorder="1" applyAlignment="1" applyProtection="1">
      <alignment horizontal="right" vertical="center"/>
    </xf>
    <xf numFmtId="164" fontId="5" fillId="3" borderId="36" xfId="1" applyNumberFormat="1" applyFont="1" applyFill="1" applyBorder="1" applyAlignment="1" applyProtection="1">
      <alignment horizontal="right" vertical="center"/>
    </xf>
    <xf numFmtId="164" fontId="22" fillId="5" borderId="9" xfId="0" applyNumberFormat="1" applyFont="1" applyFill="1" applyBorder="1" applyAlignment="1">
      <alignment horizontal="right"/>
    </xf>
    <xf numFmtId="0" fontId="35" fillId="2" borderId="0" xfId="2" applyFont="1" applyFill="1"/>
    <xf numFmtId="0" fontId="6" fillId="4" borderId="4" xfId="2" applyFont="1" applyFill="1" applyBorder="1" applyAlignment="1" applyProtection="1">
      <alignment horizontal="left"/>
      <protection locked="0"/>
    </xf>
    <xf numFmtId="0" fontId="6" fillId="4" borderId="5" xfId="2" applyFont="1" applyFill="1" applyBorder="1" applyAlignment="1" applyProtection="1">
      <alignment horizontal="left"/>
      <protection locked="0"/>
    </xf>
    <xf numFmtId="0" fontId="6" fillId="2" borderId="0" xfId="2" applyFont="1" applyFill="1" applyAlignment="1">
      <alignment wrapText="1"/>
    </xf>
    <xf numFmtId="0" fontId="7" fillId="0" borderId="0" xfId="0" applyFont="1" applyAlignment="1">
      <alignment wrapText="1"/>
    </xf>
    <xf numFmtId="0" fontId="7" fillId="2" borderId="0" xfId="2" applyFont="1" applyFill="1" applyAlignment="1">
      <alignment wrapText="1"/>
    </xf>
    <xf numFmtId="0" fontId="6" fillId="4" borderId="1" xfId="2" applyFont="1" applyFill="1" applyBorder="1" applyAlignment="1" applyProtection="1">
      <alignment horizontal="left"/>
      <protection locked="0"/>
    </xf>
    <xf numFmtId="0" fontId="6" fillId="4" borderId="2" xfId="2" applyFont="1" applyFill="1" applyBorder="1" applyAlignment="1" applyProtection="1">
      <alignment horizontal="left"/>
      <protection locked="0"/>
    </xf>
    <xf numFmtId="0" fontId="6" fillId="4" borderId="3" xfId="2" applyFont="1" applyFill="1" applyBorder="1" applyAlignment="1" applyProtection="1">
      <alignment horizontal="left"/>
      <protection locked="0"/>
    </xf>
    <xf numFmtId="0" fontId="21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21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2" borderId="0" xfId="2" applyFont="1" applyFill="1" applyAlignment="1">
      <alignment vertical="center" wrapText="1"/>
    </xf>
    <xf numFmtId="0" fontId="21" fillId="2" borderId="0" xfId="2" applyFont="1" applyFill="1" applyAlignment="1">
      <alignment vertical="center" wrapText="1"/>
    </xf>
    <xf numFmtId="0" fontId="21" fillId="3" borderId="0" xfId="0" applyFont="1" applyFill="1" applyAlignment="1">
      <alignment horizontal="left" vertical="top" wrapText="1"/>
    </xf>
    <xf numFmtId="0" fontId="22" fillId="5" borderId="6" xfId="0" applyFont="1" applyFill="1" applyBorder="1" applyAlignment="1">
      <alignment horizontal="center"/>
    </xf>
    <xf numFmtId="0" fontId="22" fillId="5" borderId="8" xfId="0" applyFont="1" applyFill="1" applyBorder="1" applyAlignment="1">
      <alignment horizontal="center"/>
    </xf>
    <xf numFmtId="0" fontId="21" fillId="3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9" fontId="9" fillId="4" borderId="0" xfId="0" applyNumberFormat="1" applyFont="1" applyFill="1" applyAlignment="1">
      <alignment horizontal="left" vertical="top" wrapText="1"/>
    </xf>
    <xf numFmtId="0" fontId="30" fillId="13" borderId="0" xfId="0" applyFont="1" applyFill="1" applyAlignment="1">
      <alignment horizontal="left" vertical="top" wrapText="1"/>
    </xf>
    <xf numFmtId="0" fontId="31" fillId="4" borderId="0" xfId="0" applyFont="1" applyFill="1" applyAlignment="1">
      <alignment horizontal="left" vertical="top"/>
    </xf>
    <xf numFmtId="0" fontId="30" fillId="12" borderId="6" xfId="0" applyFont="1" applyFill="1" applyBorder="1" applyAlignment="1">
      <alignment vertical="center"/>
    </xf>
    <xf numFmtId="0" fontId="7" fillId="5" borderId="7" xfId="0" applyFont="1" applyFill="1" applyBorder="1"/>
    <xf numFmtId="0" fontId="7" fillId="5" borderId="8" xfId="0" applyFont="1" applyFill="1" applyBorder="1"/>
    <xf numFmtId="0" fontId="9" fillId="10" borderId="20" xfId="0" applyFont="1" applyFill="1" applyBorder="1" applyAlignment="1">
      <alignment vertical="center"/>
    </xf>
    <xf numFmtId="0" fontId="9" fillId="10" borderId="20" xfId="0" applyFont="1" applyFill="1" applyBorder="1" applyAlignment="1">
      <alignment horizontal="left" vertical="center" wrapText="1"/>
    </xf>
    <xf numFmtId="0" fontId="29" fillId="10" borderId="27" xfId="0" applyFont="1" applyFill="1" applyBorder="1" applyAlignment="1">
      <alignment vertical="top" wrapText="1"/>
    </xf>
    <xf numFmtId="0" fontId="29" fillId="10" borderId="28" xfId="0" applyFont="1" applyFill="1" applyBorder="1" applyAlignment="1">
      <alignment vertical="top" wrapText="1"/>
    </xf>
    <xf numFmtId="0" fontId="29" fillId="11" borderId="27" xfId="0" applyFont="1" applyFill="1" applyBorder="1" applyAlignment="1">
      <alignment horizontal="left" vertical="top" wrapText="1"/>
    </xf>
    <xf numFmtId="0" fontId="29" fillId="11" borderId="28" xfId="0" applyFont="1" applyFill="1" applyBorder="1" applyAlignment="1">
      <alignment horizontal="left" vertical="top" wrapText="1"/>
    </xf>
    <xf numFmtId="0" fontId="29" fillId="10" borderId="27" xfId="0" applyFont="1" applyFill="1" applyBorder="1" applyAlignment="1">
      <alignment horizontal="left" vertical="top" wrapText="1"/>
    </xf>
    <xf numFmtId="0" fontId="29" fillId="10" borderId="28" xfId="0" applyFont="1" applyFill="1" applyBorder="1" applyAlignment="1">
      <alignment horizontal="left" vertical="top" wrapText="1"/>
    </xf>
    <xf numFmtId="0" fontId="29" fillId="10" borderId="32" xfId="0" applyFont="1" applyFill="1" applyBorder="1" applyAlignment="1">
      <alignment horizontal="left" vertical="top" wrapText="1"/>
    </xf>
    <xf numFmtId="0" fontId="29" fillId="10" borderId="33" xfId="0" applyFont="1" applyFill="1" applyBorder="1" applyAlignment="1">
      <alignment horizontal="left" vertical="top" wrapText="1"/>
    </xf>
    <xf numFmtId="0" fontId="4" fillId="0" borderId="42" xfId="0" applyFont="1" applyBorder="1" applyAlignment="1">
      <alignment vertical="top" wrapText="1"/>
    </xf>
    <xf numFmtId="164" fontId="4" fillId="0" borderId="43" xfId="0" applyNumberFormat="1" applyFont="1" applyBorder="1" applyAlignment="1">
      <alignment vertical="top" wrapText="1"/>
    </xf>
    <xf numFmtId="0" fontId="4" fillId="0" borderId="44" xfId="0" applyFont="1" applyBorder="1" applyAlignment="1">
      <alignment wrapText="1"/>
    </xf>
    <xf numFmtId="0" fontId="4" fillId="0" borderId="45" xfId="0" applyFont="1" applyBorder="1" applyAlignment="1">
      <alignment wrapText="1"/>
    </xf>
    <xf numFmtId="164" fontId="4" fillId="0" borderId="46" xfId="0" applyNumberFormat="1" applyFont="1" applyBorder="1" applyAlignment="1">
      <alignment wrapText="1"/>
    </xf>
    <xf numFmtId="0" fontId="4" fillId="15" borderId="0" xfId="0" applyFont="1" applyFill="1"/>
    <xf numFmtId="0" fontId="4" fillId="15" borderId="47" xfId="0" applyFont="1" applyFill="1" applyBorder="1" applyAlignment="1">
      <alignment horizontal="left" vertical="top"/>
    </xf>
    <xf numFmtId="0" fontId="4" fillId="15" borderId="48" xfId="0" applyFont="1" applyFill="1" applyBorder="1" applyAlignment="1">
      <alignment horizontal="left" vertical="top"/>
    </xf>
    <xf numFmtId="0" fontId="4" fillId="15" borderId="49" xfId="0" applyFont="1" applyFill="1" applyBorder="1" applyAlignment="1">
      <alignment horizontal="left" vertical="top"/>
    </xf>
    <xf numFmtId="0" fontId="4" fillId="15" borderId="40" xfId="0" applyFont="1" applyFill="1" applyBorder="1" applyAlignment="1">
      <alignment horizontal="left" vertical="top"/>
    </xf>
    <xf numFmtId="0" fontId="4" fillId="15" borderId="0" xfId="0" applyFont="1" applyFill="1" applyBorder="1" applyAlignment="1">
      <alignment horizontal="left" vertical="top"/>
    </xf>
    <xf numFmtId="0" fontId="4" fillId="15" borderId="50" xfId="0" applyFont="1" applyFill="1" applyBorder="1" applyAlignment="1">
      <alignment horizontal="left" vertical="top"/>
    </xf>
    <xf numFmtId="0" fontId="4" fillId="15" borderId="51" xfId="0" applyFont="1" applyFill="1" applyBorder="1" applyAlignment="1">
      <alignment horizontal="left" vertical="top"/>
    </xf>
    <xf numFmtId="0" fontId="4" fillId="15" borderId="52" xfId="0" applyFont="1" applyFill="1" applyBorder="1" applyAlignment="1">
      <alignment horizontal="left" vertical="top"/>
    </xf>
    <xf numFmtId="0" fontId="4" fillId="15" borderId="53" xfId="0" applyFont="1" applyFill="1" applyBorder="1" applyAlignment="1">
      <alignment horizontal="left" vertical="top"/>
    </xf>
    <xf numFmtId="0" fontId="26" fillId="0" borderId="40" xfId="0" applyFont="1" applyFill="1" applyBorder="1" applyAlignment="1">
      <alignment vertical="top"/>
    </xf>
    <xf numFmtId="0" fontId="26" fillId="0" borderId="13" xfId="0" applyFont="1" applyFill="1" applyBorder="1" applyAlignment="1">
      <alignment vertical="top"/>
    </xf>
    <xf numFmtId="0" fontId="26" fillId="0" borderId="41" xfId="0" applyFont="1" applyFill="1" applyBorder="1" applyAlignment="1">
      <alignment vertical="top"/>
    </xf>
    <xf numFmtId="0" fontId="21" fillId="15" borderId="0" xfId="0" applyFont="1" applyFill="1" applyAlignment="1">
      <alignment vertical="center"/>
    </xf>
    <xf numFmtId="0" fontId="22" fillId="5" borderId="37" xfId="0" applyFont="1" applyFill="1" applyBorder="1" applyAlignment="1">
      <alignment vertical="center"/>
    </xf>
    <xf numFmtId="0" fontId="22" fillId="5" borderId="38" xfId="0" applyFont="1" applyFill="1" applyBorder="1" applyAlignment="1">
      <alignment horizontal="center" vertical="center"/>
    </xf>
    <xf numFmtId="0" fontId="22" fillId="5" borderId="39" xfId="0" applyFont="1" applyFill="1" applyBorder="1" applyAlignment="1">
      <alignment horizontal="center" vertical="center"/>
    </xf>
    <xf numFmtId="0" fontId="22" fillId="5" borderId="39" xfId="0" applyFont="1" applyFill="1" applyBorder="1" applyAlignment="1">
      <alignment horizontal="center" vertical="center" wrapText="1"/>
    </xf>
  </cellXfs>
  <cellStyles count="4">
    <cellStyle name="Procent" xfId="3" builtinId="5"/>
    <cellStyle name="Standaard" xfId="0" builtinId="0"/>
    <cellStyle name="Standaard 2" xfId="2" xr:uid="{1F3397E3-8F9E-9B44-BCC2-21B9E60967C4}"/>
    <cellStyle name="Valuta" xfId="1" builtinId="4"/>
  </cellStyles>
  <dxfs count="0"/>
  <tableStyles count="0" defaultTableStyle="TableStyleMedium2" defaultPivotStyle="PivotStyleLight16"/>
  <colors>
    <mruColors>
      <color rgb="FFD9D9D9"/>
      <color rgb="FFEF7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1105756</xdr:colOff>
      <xdr:row>0</xdr:row>
      <xdr:rowOff>198206</xdr:rowOff>
    </xdr:from>
    <xdr:to>
      <xdr:col>7</xdr:col>
      <xdr:colOff>419243</xdr:colOff>
      <xdr:row>4</xdr:row>
      <xdr:rowOff>185506</xdr:rowOff>
    </xdr:to>
    <xdr:pic>
      <xdr:nvPicPr>
        <xdr:cNvPr id="3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A60BA59E-FD52-BA48-9D66-6E995D6EE5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wp="http://schemas.openxmlformats.org/drawingml/2006/wordprocessingDrawing" xmlns:wp14="http://schemas.microsoft.com/office/word/2010/wordprocessingDrawing" xmlns:pic="http://schemas.openxmlformats.org/drawingml/2006/picture" xmlns:mc="http://schemas.openxmlformats.org/markup-compatibility/2006" xmlns:arto="http://schemas.microsoft.com/office/word/2006/arto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m="http://schemas.openxmlformats.org/officeDocument/2006/math" xmlns:am3d="http://schemas.microsoft.com/office/drawing/2017/model3d" xmlns:aink="http://schemas.microsoft.com/office/drawing/2016/ink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:lc="http://schemas.openxmlformats.org/drawingml/2006/lockedCanvas" id="{91026AAE-8D5B-6F4D-951F-7ED9404AD1B2}"/>
            </a:ext>
          </a:extLst>
        </a:blip>
        <a:stretch>
          <a:fillRect/>
        </a:stretch>
      </xdr:blipFill>
      <xdr:spPr>
        <a:xfrm>
          <a:off x="9724632" y="198206"/>
          <a:ext cx="3594386" cy="7864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584200</xdr:colOff>
      <xdr:row>2</xdr:row>
      <xdr:rowOff>12700</xdr:rowOff>
    </xdr:from>
    <xdr:to>
      <xdr:col>6</xdr:col>
      <xdr:colOff>596900</xdr:colOff>
      <xdr:row>4</xdr:row>
      <xdr:rowOff>25400</xdr:rowOff>
    </xdr:to>
    <xdr:pic>
      <xdr:nvPicPr>
        <xdr:cNvPr id="4" name="Afbeelding 3" descr="Afbeelding met tekst&#10;&#10;Automatisch gegenereerde beschrijving">
          <a:extLst>
            <a:ext uri="{FF2B5EF4-FFF2-40B4-BE49-F238E27FC236}">
              <a16:creationId xmlns:a16="http://schemas.microsoft.com/office/drawing/2014/main" id="{9B21A17E-756E-B84D-BC22-60491081E4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wp="http://schemas.openxmlformats.org/drawingml/2006/wordprocessingDrawing" xmlns:wp14="http://schemas.microsoft.com/office/word/2010/wordprocessingDrawing" xmlns:pic="http://schemas.openxmlformats.org/drawingml/2006/picture" xmlns:mc="http://schemas.openxmlformats.org/markup-compatibility/2006" xmlns:arto="http://schemas.microsoft.com/office/word/2006/arto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m="http://schemas.openxmlformats.org/officeDocument/2006/math" xmlns:am3d="http://schemas.microsoft.com/office/drawing/2017/model3d" xmlns:aink="http://schemas.microsoft.com/office/drawing/2016/ink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:lc="http://schemas.openxmlformats.org/drawingml/2006/lockedCanvas" id="{91026AAE-8D5B-6F4D-951F-7ED9404AD1B2}"/>
            </a:ext>
          </a:extLst>
        </a:blip>
        <a:stretch>
          <a:fillRect/>
        </a:stretch>
      </xdr:blipFill>
      <xdr:spPr>
        <a:xfrm>
          <a:off x="7924800" y="406400"/>
          <a:ext cx="3594100" cy="800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63501</xdr:colOff>
      <xdr:row>0</xdr:row>
      <xdr:rowOff>38100</xdr:rowOff>
    </xdr:from>
    <xdr:to>
      <xdr:col>5</xdr:col>
      <xdr:colOff>177801</xdr:colOff>
      <xdr:row>2</xdr:row>
      <xdr:rowOff>317500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0BC1B093-67DF-4D45-A16B-3464E674148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wp="http://schemas.openxmlformats.org/drawingml/2006/wordprocessingDrawing" xmlns:wp14="http://schemas.microsoft.com/office/word/2010/wordprocessingDrawing" xmlns:pic="http://schemas.openxmlformats.org/drawingml/2006/picture" xmlns:mc="http://schemas.openxmlformats.org/markup-compatibility/2006" xmlns:arto="http://schemas.microsoft.com/office/word/2006/arto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m="http://schemas.openxmlformats.org/officeDocument/2006/math" xmlns:am3d="http://schemas.microsoft.com/office/drawing/2017/model3d" xmlns:aink="http://schemas.microsoft.com/office/drawing/2016/ink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:lc="http://schemas.openxmlformats.org/drawingml/2006/lockedCanvas" id="{91026AAE-8D5B-6F4D-951F-7ED9404AD1B2}"/>
            </a:ext>
          </a:extLst>
        </a:blip>
        <a:stretch>
          <a:fillRect/>
        </a:stretch>
      </xdr:blipFill>
      <xdr:spPr>
        <a:xfrm>
          <a:off x="8229601" y="38100"/>
          <a:ext cx="3327400" cy="73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0</xdr:row>
      <xdr:rowOff>101600</xdr:rowOff>
    </xdr:from>
    <xdr:to>
      <xdr:col>6</xdr:col>
      <xdr:colOff>55932</xdr:colOff>
      <xdr:row>4</xdr:row>
      <xdr:rowOff>8338</xdr:rowOff>
    </xdr:to>
    <xdr:pic>
      <xdr:nvPicPr>
        <xdr:cNvPr id="3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90E4118F-5B9E-2F42-8E05-04F1EAA53B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wp="http://schemas.openxmlformats.org/drawingml/2006/wordprocessingDrawing" xmlns:wp14="http://schemas.microsoft.com/office/word/2010/wordprocessingDrawing" xmlns:pic="http://schemas.openxmlformats.org/drawingml/2006/picture" xmlns:mc="http://schemas.openxmlformats.org/markup-compatibility/2006" xmlns:arto="http://schemas.microsoft.com/office/word/2006/arto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m="http://schemas.openxmlformats.org/officeDocument/2006/math" xmlns:am3d="http://schemas.microsoft.com/office/drawing/2017/model3d" xmlns:aink="http://schemas.microsoft.com/office/drawing/2016/ink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:lc="http://schemas.openxmlformats.org/drawingml/2006/lockedCanvas" id="{91026AAE-8D5B-6F4D-951F-7ED9404AD1B2}"/>
            </a:ext>
          </a:extLst>
        </a:blip>
        <a:stretch>
          <a:fillRect/>
        </a:stretch>
      </xdr:blipFill>
      <xdr:spPr>
        <a:xfrm>
          <a:off x="7353300" y="101600"/>
          <a:ext cx="3578065" cy="8084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4406901</xdr:colOff>
      <xdr:row>0</xdr:row>
      <xdr:rowOff>12700</xdr:rowOff>
    </xdr:from>
    <xdr:to>
      <xdr:col>2</xdr:col>
      <xdr:colOff>2222501</xdr:colOff>
      <xdr:row>2</xdr:row>
      <xdr:rowOff>241300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402780EA-802C-D04B-A06E-0CB0B73D582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wp="http://schemas.openxmlformats.org/drawingml/2006/wordprocessingDrawing" xmlns:wp14="http://schemas.microsoft.com/office/word/2010/wordprocessingDrawing" xmlns:pic="http://schemas.openxmlformats.org/drawingml/2006/picture" xmlns:mc="http://schemas.openxmlformats.org/markup-compatibility/2006" xmlns:arto="http://schemas.microsoft.com/office/word/2006/arto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m="http://schemas.openxmlformats.org/officeDocument/2006/math" xmlns:am3d="http://schemas.microsoft.com/office/drawing/2017/model3d" xmlns:aink="http://schemas.microsoft.com/office/drawing/2016/ink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:lc="http://schemas.openxmlformats.org/drawingml/2006/lockedCanvas" id="{91026AAE-8D5B-6F4D-951F-7ED9404AD1B2}"/>
            </a:ext>
          </a:extLst>
        </a:blip>
        <a:stretch>
          <a:fillRect/>
        </a:stretch>
      </xdr:blipFill>
      <xdr:spPr>
        <a:xfrm>
          <a:off x="7391401" y="12700"/>
          <a:ext cx="30226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1D80-1656-B940-8B2C-BAAC4BECB3C9}">
  <dimension ref="A1:I30"/>
  <sheetViews>
    <sheetView zoomScale="89" zoomScaleNormal="89" workbookViewId="0">
      <selection activeCell="D22" sqref="D22"/>
    </sheetView>
  </sheetViews>
  <sheetFormatPr baseColWidth="10" defaultColWidth="9.1640625" defaultRowHeight="14" x14ac:dyDescent="0.15"/>
  <cols>
    <col min="1" max="1" width="16.5" style="5" customWidth="1"/>
    <col min="2" max="3" width="29.83203125" style="5" customWidth="1"/>
    <col min="4" max="4" width="37.1640625" style="5" customWidth="1"/>
    <col min="5" max="5" width="24.83203125" style="5" customWidth="1"/>
    <col min="6" max="6" width="22.1640625" style="5" customWidth="1"/>
    <col min="7" max="16384" width="9.1640625" style="5"/>
  </cols>
  <sheetData>
    <row r="1" spans="1:9" ht="18" x14ac:dyDescent="0.2">
      <c r="A1" s="1" t="s">
        <v>0</v>
      </c>
      <c r="B1" s="2"/>
      <c r="C1" s="2"/>
      <c r="D1" s="3"/>
      <c r="E1" s="3"/>
      <c r="F1" s="3"/>
      <c r="G1" s="4"/>
      <c r="H1" s="4"/>
      <c r="I1" s="4"/>
    </row>
    <row r="2" spans="1:9" x14ac:dyDescent="0.15">
      <c r="A2" s="6"/>
      <c r="B2" s="7"/>
      <c r="C2" s="7"/>
      <c r="D2" s="3"/>
      <c r="E2" s="3"/>
      <c r="F2" s="3"/>
      <c r="G2" s="4"/>
      <c r="H2" s="4"/>
      <c r="I2" s="4"/>
    </row>
    <row r="3" spans="1:9" ht="16" x14ac:dyDescent="0.2">
      <c r="A3" s="156" t="s">
        <v>1</v>
      </c>
      <c r="B3" s="157"/>
      <c r="C3" s="157"/>
      <c r="D3" s="157"/>
      <c r="E3" s="8"/>
      <c r="F3" s="3"/>
      <c r="G3" s="4"/>
      <c r="H3" s="4"/>
      <c r="I3" s="4"/>
    </row>
    <row r="4" spans="1:9" ht="16" x14ac:dyDescent="0.2">
      <c r="A4" s="158" t="s">
        <v>2</v>
      </c>
      <c r="B4" s="157"/>
      <c r="C4" s="157"/>
      <c r="D4" s="157"/>
      <c r="E4" s="8"/>
      <c r="F4" s="3"/>
      <c r="G4" s="4"/>
      <c r="H4" s="4"/>
      <c r="I4" s="4"/>
    </row>
    <row r="5" spans="1:9" ht="16" x14ac:dyDescent="0.2">
      <c r="A5" s="114"/>
      <c r="B5" s="9"/>
      <c r="C5" s="9"/>
      <c r="D5" s="9"/>
      <c r="E5" s="8"/>
      <c r="F5" s="3"/>
      <c r="G5" s="4"/>
      <c r="H5" s="4"/>
      <c r="I5" s="4"/>
    </row>
    <row r="6" spans="1:9" ht="16" x14ac:dyDescent="0.2">
      <c r="A6" s="10" t="s">
        <v>74</v>
      </c>
      <c r="B6" s="10"/>
      <c r="C6" s="10"/>
      <c r="D6" s="9"/>
      <c r="E6" s="8"/>
      <c r="F6" s="8"/>
      <c r="G6" s="11"/>
      <c r="H6" s="12"/>
      <c r="I6" s="12"/>
    </row>
    <row r="7" spans="1:9" ht="19" customHeight="1" x14ac:dyDescent="0.2">
      <c r="A7" s="10" t="s">
        <v>54</v>
      </c>
      <c r="B7" s="10"/>
      <c r="C7" s="10"/>
      <c r="D7" s="9"/>
      <c r="E7" s="8"/>
      <c r="F7" s="8"/>
      <c r="G7" s="11"/>
      <c r="H7" s="12"/>
      <c r="I7" s="12"/>
    </row>
    <row r="8" spans="1:9" ht="19" customHeight="1" x14ac:dyDescent="0.2">
      <c r="A8" s="10"/>
      <c r="B8" s="10"/>
      <c r="C8" s="10"/>
      <c r="D8" s="9"/>
      <c r="E8" s="8"/>
      <c r="F8" s="8"/>
      <c r="G8" s="11"/>
      <c r="H8" s="12"/>
      <c r="I8" s="12"/>
    </row>
    <row r="9" spans="1:9" ht="24" customHeight="1" x14ac:dyDescent="0.2">
      <c r="A9" s="125" t="s">
        <v>3</v>
      </c>
      <c r="B9" s="9"/>
      <c r="C9" s="159"/>
      <c r="D9" s="160"/>
      <c r="E9" s="8"/>
      <c r="F9" s="8"/>
      <c r="G9" s="8"/>
      <c r="H9" s="12"/>
      <c r="I9" s="12"/>
    </row>
    <row r="10" spans="1:9" ht="24" customHeight="1" x14ac:dyDescent="0.2">
      <c r="A10" s="126" t="s">
        <v>4</v>
      </c>
      <c r="B10" s="9"/>
      <c r="C10" s="159"/>
      <c r="D10" s="160"/>
      <c r="E10" s="8"/>
      <c r="F10" s="8"/>
      <c r="G10" s="8"/>
      <c r="H10" s="12"/>
      <c r="I10" s="12"/>
    </row>
    <row r="11" spans="1:9" ht="24" customHeight="1" x14ac:dyDescent="0.2">
      <c r="A11" s="125" t="s">
        <v>5</v>
      </c>
      <c r="B11" s="9"/>
      <c r="C11" s="159"/>
      <c r="D11" s="160"/>
      <c r="E11" s="8"/>
      <c r="F11" s="8"/>
      <c r="G11" s="8"/>
      <c r="H11" s="12"/>
      <c r="I11" s="12"/>
    </row>
    <row r="12" spans="1:9" ht="16" x14ac:dyDescent="0.2">
      <c r="A12" s="13" t="s">
        <v>6</v>
      </c>
      <c r="B12" s="9"/>
      <c r="C12" s="161"/>
      <c r="D12" s="161"/>
      <c r="E12" s="8"/>
      <c r="F12" s="8"/>
      <c r="G12" s="8"/>
      <c r="H12" s="12"/>
      <c r="I12" s="12"/>
    </row>
    <row r="13" spans="1:9" ht="16" x14ac:dyDescent="0.2">
      <c r="A13" s="13"/>
      <c r="B13" s="9"/>
      <c r="C13" s="154"/>
      <c r="D13" s="154"/>
      <c r="E13" s="8"/>
      <c r="F13" s="8"/>
      <c r="G13" s="8"/>
      <c r="H13" s="12"/>
      <c r="I13" s="12"/>
    </row>
    <row r="14" spans="1:9" ht="16" x14ac:dyDescent="0.2">
      <c r="A14" s="13"/>
      <c r="B14" s="9"/>
      <c r="C14" s="154"/>
      <c r="D14" s="154"/>
      <c r="E14" s="8"/>
      <c r="F14" s="8"/>
      <c r="G14" s="11"/>
      <c r="H14" s="12"/>
      <c r="I14" s="12"/>
    </row>
    <row r="15" spans="1:9" ht="16" x14ac:dyDescent="0.2">
      <c r="A15" s="13"/>
      <c r="B15" s="9"/>
      <c r="C15" s="154"/>
      <c r="D15" s="154"/>
      <c r="E15" s="8"/>
      <c r="F15" s="8"/>
      <c r="G15" s="11"/>
      <c r="H15" s="12"/>
      <c r="I15" s="12"/>
    </row>
    <row r="16" spans="1:9" ht="16" x14ac:dyDescent="0.2">
      <c r="A16" s="13"/>
      <c r="B16" s="9"/>
      <c r="C16" s="155"/>
      <c r="D16" s="155"/>
      <c r="E16" s="8"/>
      <c r="F16" s="8"/>
      <c r="G16" s="11"/>
      <c r="H16" s="12"/>
      <c r="I16" s="12"/>
    </row>
    <row r="17" spans="1:9" ht="15" thickBot="1" x14ac:dyDescent="0.2">
      <c r="A17" s="14"/>
      <c r="B17" s="8"/>
      <c r="C17" s="8"/>
      <c r="D17" s="8"/>
      <c r="E17" s="8"/>
      <c r="F17" s="3"/>
      <c r="G17" s="11"/>
      <c r="H17" s="12"/>
      <c r="I17" s="12"/>
    </row>
    <row r="18" spans="1:9" ht="19" thickBot="1" x14ac:dyDescent="0.25">
      <c r="A18" s="26" t="s">
        <v>7</v>
      </c>
      <c r="B18" s="27"/>
      <c r="C18" s="28"/>
      <c r="D18" s="29"/>
      <c r="E18" s="4"/>
      <c r="F18" s="4"/>
      <c r="G18" s="4"/>
      <c r="H18" s="4"/>
      <c r="I18" s="4"/>
    </row>
    <row r="19" spans="1:9" ht="18" x14ac:dyDescent="0.2">
      <c r="A19" s="15"/>
      <c r="B19" s="16"/>
      <c r="C19" s="23"/>
      <c r="D19" s="24"/>
      <c r="E19" s="4"/>
      <c r="F19" s="4"/>
      <c r="G19" s="4"/>
      <c r="H19" s="4"/>
      <c r="I19" s="4"/>
    </row>
    <row r="20" spans="1:9" ht="18" x14ac:dyDescent="0.2">
      <c r="A20" s="17" t="s">
        <v>66</v>
      </c>
      <c r="B20" s="18"/>
      <c r="C20" s="18"/>
      <c r="D20" s="25">
        <f>'Blad 2 - Implementatie Migratie'!D15</f>
        <v>0</v>
      </c>
      <c r="E20" s="11"/>
      <c r="F20" s="12"/>
      <c r="G20" s="12"/>
      <c r="H20" s="12"/>
      <c r="I20" s="12"/>
    </row>
    <row r="21" spans="1:9" ht="18" x14ac:dyDescent="0.2">
      <c r="A21" s="18" t="s">
        <v>44</v>
      </c>
      <c r="B21" s="18"/>
      <c r="C21" s="18"/>
      <c r="D21" s="25">
        <f>'Blad 3 - Tarieven-kosten'!F21</f>
        <v>0</v>
      </c>
      <c r="E21" s="8"/>
      <c r="F21" s="12"/>
      <c r="G21" s="12"/>
      <c r="H21" s="12"/>
      <c r="I21" s="12"/>
    </row>
    <row r="22" spans="1:9" ht="19" thickBot="1" x14ac:dyDescent="0.25">
      <c r="A22" s="22" t="s">
        <v>56</v>
      </c>
      <c r="B22" s="18"/>
      <c r="C22" s="18"/>
      <c r="D22" s="127">
        <f>'Blad 4 - Uurtarieven'!F17</f>
        <v>0</v>
      </c>
      <c r="E22" s="8"/>
      <c r="F22" s="12"/>
      <c r="G22" s="12"/>
      <c r="H22" s="12"/>
      <c r="I22" s="12"/>
    </row>
    <row r="23" spans="1:9" ht="24" thickBot="1" x14ac:dyDescent="0.3">
      <c r="A23" s="3"/>
      <c r="B23" s="20"/>
      <c r="C23" s="21" t="s">
        <v>45</v>
      </c>
      <c r="D23" s="30">
        <f>SUM(D20:D22)</f>
        <v>0</v>
      </c>
      <c r="E23" s="11"/>
      <c r="F23" s="12"/>
      <c r="G23" s="12"/>
      <c r="H23" s="12"/>
      <c r="I23" s="12"/>
    </row>
    <row r="24" spans="1:9" x14ac:dyDescent="0.15">
      <c r="A24" s="14"/>
      <c r="B24" s="8"/>
      <c r="C24" s="8"/>
      <c r="D24" s="8"/>
      <c r="E24" s="11"/>
      <c r="F24" s="12"/>
      <c r="G24" s="12"/>
      <c r="H24" s="12"/>
      <c r="I24" s="12"/>
    </row>
    <row r="25" spans="1:9" x14ac:dyDescent="0.15">
      <c r="A25" s="14"/>
      <c r="B25" s="8"/>
      <c r="C25" s="8"/>
      <c r="D25" s="8"/>
      <c r="E25" s="11"/>
      <c r="F25" s="12"/>
      <c r="G25" s="12"/>
      <c r="H25" s="12"/>
      <c r="I25" s="12"/>
    </row>
    <row r="26" spans="1:9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15">
      <c r="A27" s="14"/>
      <c r="B27" s="8"/>
      <c r="C27" s="8"/>
      <c r="D27" s="8"/>
      <c r="E27" s="11"/>
      <c r="F27" s="12"/>
      <c r="G27" s="12"/>
      <c r="H27" s="12"/>
      <c r="I27" s="12"/>
    </row>
    <row r="28" spans="1:9" x14ac:dyDescent="0.15">
      <c r="A28" s="14"/>
      <c r="B28" s="8"/>
      <c r="C28" s="8"/>
      <c r="D28" s="8"/>
      <c r="E28" s="11"/>
      <c r="F28" s="12"/>
      <c r="G28" s="12"/>
      <c r="H28" s="12"/>
      <c r="I28" s="12"/>
    </row>
    <row r="29" spans="1:9" x14ac:dyDescent="0.15">
      <c r="A29" s="14"/>
      <c r="B29" s="8"/>
      <c r="C29" s="8"/>
      <c r="D29" s="8"/>
      <c r="E29" s="11"/>
      <c r="F29" s="12"/>
      <c r="G29" s="12"/>
      <c r="H29" s="12"/>
      <c r="I29" s="12"/>
    </row>
    <row r="30" spans="1:9" x14ac:dyDescent="0.15">
      <c r="A30" s="14"/>
      <c r="B30" s="8"/>
      <c r="C30" s="8"/>
      <c r="D30" s="8"/>
      <c r="E30" s="11"/>
      <c r="F30" s="12"/>
      <c r="G30" s="12"/>
      <c r="H30" s="12"/>
      <c r="I30" s="12"/>
    </row>
  </sheetData>
  <mergeCells count="10">
    <mergeCell ref="C13:D13"/>
    <mergeCell ref="C14:D14"/>
    <mergeCell ref="C15:D15"/>
    <mergeCell ref="C16:D16"/>
    <mergeCell ref="A3:D3"/>
    <mergeCell ref="A4:D4"/>
    <mergeCell ref="C9:D9"/>
    <mergeCell ref="C10:D10"/>
    <mergeCell ref="C11:D11"/>
    <mergeCell ref="C12:D1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4F46A-8A83-8741-9152-F088F3F55109}">
  <sheetPr>
    <tabColor theme="5" tint="0.79998168889431442"/>
  </sheetPr>
  <dimension ref="A1:I22"/>
  <sheetViews>
    <sheetView zoomScale="108" zoomScaleNormal="108" workbookViewId="0">
      <selection activeCell="D12" sqref="D12"/>
    </sheetView>
  </sheetViews>
  <sheetFormatPr baseColWidth="10" defaultColWidth="9.1640625" defaultRowHeight="14" x14ac:dyDescent="0.15"/>
  <cols>
    <col min="1" max="1" width="16.5" style="5" customWidth="1"/>
    <col min="2" max="2" width="29.83203125" style="5" customWidth="1"/>
    <col min="3" max="3" width="25.1640625" style="5" customWidth="1"/>
    <col min="4" max="5" width="24.83203125" style="5" customWidth="1"/>
    <col min="6" max="6" width="22.1640625" style="5" customWidth="1"/>
    <col min="7" max="16384" width="9.1640625" style="5"/>
  </cols>
  <sheetData>
    <row r="1" spans="1:9" ht="18" x14ac:dyDescent="0.2">
      <c r="A1" s="1" t="s">
        <v>8</v>
      </c>
      <c r="B1" s="2"/>
      <c r="C1" s="2"/>
      <c r="D1" s="3"/>
      <c r="E1" s="3"/>
      <c r="F1" s="3"/>
      <c r="G1" s="4"/>
      <c r="H1" s="4"/>
      <c r="I1" s="4"/>
    </row>
    <row r="2" spans="1:9" s="35" customFormat="1" ht="13" x14ac:dyDescent="0.15">
      <c r="A2" s="31"/>
      <c r="B2" s="32"/>
      <c r="C2" s="32"/>
      <c r="D2" s="33"/>
      <c r="E2" s="33"/>
      <c r="F2" s="33"/>
      <c r="G2" s="34"/>
      <c r="H2" s="34"/>
      <c r="I2" s="34"/>
    </row>
    <row r="3" spans="1:9" s="38" customFormat="1" ht="22.5" customHeight="1" x14ac:dyDescent="0.2">
      <c r="A3" s="162" t="s">
        <v>9</v>
      </c>
      <c r="B3" s="163"/>
      <c r="C3" s="163"/>
      <c r="D3" s="163"/>
      <c r="E3" s="36"/>
      <c r="F3" s="36"/>
      <c r="G3" s="37"/>
      <c r="H3" s="37"/>
      <c r="I3" s="37"/>
    </row>
    <row r="4" spans="1:9" s="38" customFormat="1" ht="40.5" customHeight="1" x14ac:dyDescent="0.2">
      <c r="A4" s="164" t="s">
        <v>60</v>
      </c>
      <c r="B4" s="165"/>
      <c r="C4" s="165"/>
      <c r="D4" s="165"/>
      <c r="E4" s="36"/>
      <c r="F4" s="36"/>
      <c r="G4" s="37"/>
      <c r="H4" s="37"/>
      <c r="I4" s="37"/>
    </row>
    <row r="5" spans="1:9" s="38" customFormat="1" ht="40.5" customHeight="1" x14ac:dyDescent="0.2">
      <c r="A5" s="168" t="s">
        <v>62</v>
      </c>
      <c r="B5" s="168"/>
      <c r="C5" s="168"/>
      <c r="D5" s="168"/>
      <c r="E5" s="36"/>
      <c r="F5" s="36"/>
      <c r="G5" s="37"/>
      <c r="H5" s="37"/>
      <c r="I5" s="37"/>
    </row>
    <row r="6" spans="1:9" s="38" customFormat="1" ht="16" customHeight="1" x14ac:dyDescent="0.2">
      <c r="A6" s="166" t="s">
        <v>10</v>
      </c>
      <c r="B6" s="165"/>
      <c r="C6" s="165"/>
      <c r="D6" s="165"/>
      <c r="E6" s="39"/>
      <c r="F6" s="36"/>
      <c r="G6" s="37"/>
      <c r="H6" s="37"/>
      <c r="I6" s="37"/>
    </row>
    <row r="7" spans="1:9" s="38" customFormat="1" ht="16" customHeight="1" x14ac:dyDescent="0.2">
      <c r="A7" s="167" t="s">
        <v>2</v>
      </c>
      <c r="B7" s="165"/>
      <c r="C7" s="165"/>
      <c r="D7" s="165"/>
      <c r="E7" s="39"/>
      <c r="F7" s="36"/>
      <c r="G7" s="37"/>
      <c r="H7" s="37"/>
      <c r="I7" s="37"/>
    </row>
    <row r="8" spans="1:9" s="35" customFormat="1" ht="16" x14ac:dyDescent="0.2">
      <c r="A8" s="40"/>
      <c r="B8" s="41"/>
      <c r="C8" s="41"/>
      <c r="D8" s="41"/>
      <c r="E8" s="42"/>
      <c r="F8" s="33"/>
      <c r="G8" s="34"/>
      <c r="H8" s="34"/>
      <c r="I8" s="34"/>
    </row>
    <row r="9" spans="1:9" ht="15" thickBot="1" x14ac:dyDescent="0.2">
      <c r="A9" s="14"/>
      <c r="B9" s="8"/>
      <c r="C9" s="8"/>
      <c r="D9" s="8"/>
      <c r="E9" s="8"/>
      <c r="F9" s="3"/>
      <c r="G9" s="11"/>
      <c r="H9" s="12"/>
      <c r="I9" s="12"/>
    </row>
    <row r="10" spans="1:9" ht="17" thickBot="1" x14ac:dyDescent="0.25">
      <c r="A10" s="43" t="s">
        <v>7</v>
      </c>
      <c r="B10" s="44"/>
      <c r="C10" s="45"/>
      <c r="D10" s="46" t="s">
        <v>68</v>
      </c>
      <c r="E10" s="3"/>
      <c r="F10" s="3"/>
      <c r="G10" s="4"/>
      <c r="H10" s="4"/>
      <c r="I10" s="4"/>
    </row>
    <row r="11" spans="1:9" ht="16" x14ac:dyDescent="0.2">
      <c r="A11" s="47"/>
      <c r="B11" s="48"/>
      <c r="C11" s="49"/>
      <c r="D11" s="50"/>
      <c r="E11" s="3"/>
      <c r="F11" s="3"/>
      <c r="G11" s="4"/>
      <c r="H11" s="4"/>
      <c r="I11" s="4"/>
    </row>
    <row r="12" spans="1:9" x14ac:dyDescent="0.15">
      <c r="A12" s="51" t="s">
        <v>61</v>
      </c>
      <c r="B12" s="3"/>
      <c r="C12" s="52"/>
      <c r="D12" s="53"/>
      <c r="E12" s="54"/>
      <c r="F12" s="3"/>
      <c r="G12" s="4"/>
      <c r="H12" s="4"/>
      <c r="I12" s="4"/>
    </row>
    <row r="13" spans="1:9" ht="15" thickBot="1" x14ac:dyDescent="0.2">
      <c r="A13" s="55"/>
      <c r="B13" s="55"/>
      <c r="C13" s="56"/>
      <c r="D13" s="57"/>
      <c r="E13" s="54"/>
      <c r="F13" s="3"/>
      <c r="G13" s="4"/>
      <c r="H13" s="4"/>
      <c r="I13" s="4"/>
    </row>
    <row r="14" spans="1:9" ht="15" thickBot="1" x14ac:dyDescent="0.2">
      <c r="A14" s="3"/>
      <c r="B14" s="3"/>
      <c r="C14" s="19"/>
      <c r="D14" s="58"/>
      <c r="E14" s="3"/>
      <c r="F14" s="3"/>
      <c r="G14" s="4"/>
      <c r="H14" s="4"/>
      <c r="I14" s="4"/>
    </row>
    <row r="15" spans="1:9" ht="21" thickBot="1" x14ac:dyDescent="0.25">
      <c r="A15" s="3"/>
      <c r="B15" s="3"/>
      <c r="C15" s="59" t="s">
        <v>69</v>
      </c>
      <c r="D15" s="60">
        <f>SUM(D12:D13)</f>
        <v>0</v>
      </c>
      <c r="E15" s="3"/>
      <c r="F15" s="3"/>
      <c r="G15" s="4"/>
      <c r="H15" s="4"/>
      <c r="I15" s="4"/>
    </row>
    <row r="16" spans="1:9" x14ac:dyDescent="0.15">
      <c r="A16" s="14"/>
      <c r="B16" s="8"/>
      <c r="C16" s="8"/>
      <c r="D16" s="8"/>
      <c r="E16" s="8"/>
      <c r="F16" s="3"/>
      <c r="G16" s="4"/>
      <c r="H16" s="4"/>
      <c r="I16" s="4"/>
    </row>
    <row r="17" spans="1:9" x14ac:dyDescent="0.15">
      <c r="A17" s="14"/>
      <c r="B17" s="8"/>
      <c r="C17" s="8"/>
      <c r="D17" s="8"/>
      <c r="E17" s="8"/>
      <c r="F17" s="3"/>
      <c r="G17" s="4"/>
      <c r="H17" s="4"/>
      <c r="I17" s="4"/>
    </row>
    <row r="18" spans="1:9" x14ac:dyDescent="0.15">
      <c r="A18" s="153" t="s">
        <v>67</v>
      </c>
      <c r="B18" s="8"/>
      <c r="C18" s="8"/>
      <c r="D18" s="8"/>
      <c r="E18" s="8"/>
      <c r="F18" s="3"/>
      <c r="G18" s="4"/>
      <c r="H18" s="4"/>
      <c r="I18" s="4"/>
    </row>
    <row r="19" spans="1:9" x14ac:dyDescent="0.15">
      <c r="A19" s="14"/>
      <c r="B19" s="8"/>
      <c r="C19" s="8"/>
      <c r="D19" s="8"/>
      <c r="E19" s="8"/>
      <c r="F19" s="3"/>
      <c r="G19" s="4"/>
      <c r="H19" s="4"/>
      <c r="I19" s="4"/>
    </row>
    <row r="20" spans="1:9" x14ac:dyDescent="0.15">
      <c r="A20" s="14"/>
      <c r="B20" s="8"/>
      <c r="C20" s="8"/>
      <c r="D20" s="8"/>
      <c r="E20" s="8"/>
      <c r="F20" s="3"/>
      <c r="G20" s="4"/>
      <c r="H20" s="4"/>
      <c r="I20" s="4"/>
    </row>
    <row r="21" spans="1:9" x14ac:dyDescent="0.15">
      <c r="A21" s="14"/>
      <c r="B21" s="8"/>
      <c r="C21" s="8"/>
      <c r="D21" s="8"/>
      <c r="E21" s="8"/>
      <c r="F21" s="3"/>
      <c r="G21" s="4"/>
      <c r="H21" s="4"/>
      <c r="I21" s="4"/>
    </row>
    <row r="22" spans="1:9" x14ac:dyDescent="0.15">
      <c r="A22" s="14"/>
      <c r="B22" s="8"/>
      <c r="C22" s="8"/>
      <c r="D22" s="8"/>
      <c r="E22" s="8"/>
      <c r="F22" s="3"/>
      <c r="G22" s="4"/>
      <c r="H22" s="4"/>
      <c r="I22" s="4"/>
    </row>
  </sheetData>
  <mergeCells count="5">
    <mergeCell ref="A3:D3"/>
    <mergeCell ref="A4:D4"/>
    <mergeCell ref="A6:D6"/>
    <mergeCell ref="A7:D7"/>
    <mergeCell ref="A5:D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9A7C-F68D-6349-9400-A6DF2B948626}">
  <dimension ref="A1:G25"/>
  <sheetViews>
    <sheetView workbookViewId="0">
      <selection activeCell="C30" sqref="C30"/>
    </sheetView>
  </sheetViews>
  <sheetFormatPr baseColWidth="10" defaultColWidth="9.1640625" defaultRowHeight="14" x14ac:dyDescent="0.15"/>
  <cols>
    <col min="1" max="1" width="39.1640625" style="5" customWidth="1"/>
    <col min="2" max="2" width="37.83203125" style="5" customWidth="1"/>
    <col min="3" max="3" width="30.1640625" style="5" bestFit="1" customWidth="1"/>
    <col min="4" max="4" width="20.83203125" style="5" bestFit="1" customWidth="1"/>
    <col min="5" max="5" width="21.33203125" style="5" customWidth="1"/>
    <col min="6" max="6" width="25.83203125" style="5" customWidth="1"/>
    <col min="7" max="7" width="23.83203125" style="5" customWidth="1"/>
    <col min="8" max="16384" width="9.1640625" style="5"/>
  </cols>
  <sheetData>
    <row r="1" spans="1:7" ht="18" x14ac:dyDescent="0.2">
      <c r="A1" s="1" t="s">
        <v>70</v>
      </c>
      <c r="B1" s="2"/>
      <c r="C1" s="2"/>
      <c r="D1" s="2"/>
      <c r="E1" s="3"/>
      <c r="F1" s="4"/>
      <c r="G1" s="4"/>
    </row>
    <row r="2" spans="1:7" ht="18" x14ac:dyDescent="0.2">
      <c r="A2" s="1"/>
      <c r="B2" s="2"/>
      <c r="C2" s="2"/>
      <c r="D2" s="2"/>
      <c r="E2" s="3"/>
      <c r="F2" s="4"/>
      <c r="G2" s="4"/>
    </row>
    <row r="3" spans="1:7" s="38" customFormat="1" ht="27" customHeight="1" x14ac:dyDescent="0.2">
      <c r="A3" s="164" t="s">
        <v>73</v>
      </c>
      <c r="B3" s="172"/>
      <c r="C3" s="172"/>
      <c r="D3" s="172"/>
      <c r="E3" s="172"/>
      <c r="F3" s="37"/>
      <c r="G3" s="37"/>
    </row>
    <row r="4" spans="1:7" s="38" customFormat="1" ht="15" customHeight="1" x14ac:dyDescent="0.2">
      <c r="A4" s="164" t="s">
        <v>64</v>
      </c>
      <c r="B4" s="172"/>
      <c r="C4" s="172"/>
      <c r="D4" s="172"/>
      <c r="E4" s="172"/>
      <c r="F4" s="37"/>
      <c r="G4" s="37"/>
    </row>
    <row r="5" spans="1:7" s="38" customFormat="1" ht="19" customHeight="1" x14ac:dyDescent="0.2">
      <c r="A5" s="171" t="s">
        <v>65</v>
      </c>
      <c r="B5" s="171"/>
      <c r="C5" s="171"/>
      <c r="D5" s="171"/>
      <c r="E5" s="171"/>
      <c r="F5" s="37"/>
      <c r="G5" s="37"/>
    </row>
    <row r="6" spans="1:7" s="38" customFormat="1" ht="17" customHeight="1" x14ac:dyDescent="0.2">
      <c r="A6" s="36" t="s">
        <v>11</v>
      </c>
      <c r="B6" s="62"/>
      <c r="C6" s="61"/>
      <c r="D6" s="61"/>
      <c r="E6" s="61"/>
      <c r="F6" s="37"/>
      <c r="G6" s="37"/>
    </row>
    <row r="7" spans="1:7" s="38" customFormat="1" ht="19" customHeight="1" x14ac:dyDescent="0.2">
      <c r="A7" s="36" t="s">
        <v>12</v>
      </c>
      <c r="B7" s="61"/>
      <c r="C7" s="61"/>
      <c r="D7" s="61"/>
      <c r="E7" s="61"/>
      <c r="F7" s="37"/>
      <c r="G7" s="37"/>
    </row>
    <row r="8" spans="1:7" s="38" customFormat="1" ht="19" customHeight="1" x14ac:dyDescent="0.2">
      <c r="A8" s="164" t="s">
        <v>55</v>
      </c>
      <c r="B8" s="172"/>
      <c r="C8" s="172"/>
      <c r="D8" s="172"/>
      <c r="E8" s="172"/>
      <c r="F8" s="37"/>
      <c r="G8" s="37"/>
    </row>
    <row r="9" spans="1:7" s="38" customFormat="1" ht="13" x14ac:dyDescent="0.2">
      <c r="A9" s="167" t="s">
        <v>2</v>
      </c>
      <c r="B9" s="172"/>
      <c r="C9" s="172"/>
      <c r="D9" s="172"/>
      <c r="E9" s="172"/>
      <c r="F9" s="37"/>
      <c r="G9" s="37"/>
    </row>
    <row r="10" spans="1:7" ht="15" thickBot="1" x14ac:dyDescent="0.2">
      <c r="A10" s="12"/>
      <c r="B10" s="8"/>
      <c r="C10" s="8"/>
      <c r="D10" s="8"/>
      <c r="E10" s="8"/>
      <c r="F10" s="4"/>
      <c r="G10" s="4"/>
    </row>
    <row r="11" spans="1:7" ht="17" thickBot="1" x14ac:dyDescent="0.25">
      <c r="A11" s="43" t="s">
        <v>63</v>
      </c>
      <c r="B11" s="46" t="s">
        <v>13</v>
      </c>
      <c r="C11" s="46" t="s">
        <v>40</v>
      </c>
      <c r="D11" s="169" t="s">
        <v>42</v>
      </c>
      <c r="E11" s="170"/>
      <c r="F11" s="143" t="s">
        <v>43</v>
      </c>
      <c r="G11" s="4"/>
    </row>
    <row r="12" spans="1:7" s="65" customFormat="1" ht="16" x14ac:dyDescent="0.15">
      <c r="A12" s="63"/>
      <c r="B12" s="64"/>
      <c r="C12" s="64"/>
      <c r="D12" s="64" t="s">
        <v>41</v>
      </c>
      <c r="E12" s="147" t="s">
        <v>14</v>
      </c>
      <c r="F12" s="64"/>
      <c r="G12" s="6"/>
    </row>
    <row r="13" spans="1:7" ht="15" x14ac:dyDescent="0.15">
      <c r="A13" s="139" t="s">
        <v>36</v>
      </c>
      <c r="B13" s="140"/>
      <c r="C13" s="144"/>
      <c r="D13" s="138">
        <v>28000</v>
      </c>
      <c r="E13" s="148">
        <f>$C13*D13</f>
        <v>0</v>
      </c>
      <c r="F13" s="150">
        <f>E13</f>
        <v>0</v>
      </c>
      <c r="G13" s="4"/>
    </row>
    <row r="14" spans="1:7" ht="15" x14ac:dyDescent="0.15">
      <c r="A14" s="139" t="s">
        <v>37</v>
      </c>
      <c r="B14" s="140"/>
      <c r="C14" s="144"/>
      <c r="D14" s="138">
        <v>28000</v>
      </c>
      <c r="E14" s="148">
        <f>$C14*D14</f>
        <v>0</v>
      </c>
      <c r="F14" s="150">
        <f t="shared" ref="F14:F20" si="0">E14</f>
        <v>0</v>
      </c>
      <c r="G14" s="4"/>
    </row>
    <row r="15" spans="1:7" ht="15" x14ac:dyDescent="0.15">
      <c r="A15" s="139" t="s">
        <v>38</v>
      </c>
      <c r="B15" s="140"/>
      <c r="C15" s="144"/>
      <c r="D15" s="138">
        <v>28000</v>
      </c>
      <c r="E15" s="148">
        <f t="shared" ref="E15:E20" si="1">$C15*D15</f>
        <v>0</v>
      </c>
      <c r="F15" s="150">
        <f t="shared" si="0"/>
        <v>0</v>
      </c>
      <c r="G15" s="4"/>
    </row>
    <row r="16" spans="1:7" ht="15" x14ac:dyDescent="0.15">
      <c r="A16" s="139" t="s">
        <v>39</v>
      </c>
      <c r="B16" s="140"/>
      <c r="C16" s="144"/>
      <c r="D16" s="138">
        <v>28000</v>
      </c>
      <c r="E16" s="148">
        <f t="shared" si="1"/>
        <v>0</v>
      </c>
      <c r="F16" s="150">
        <f t="shared" si="0"/>
        <v>0</v>
      </c>
      <c r="G16" s="4"/>
    </row>
    <row r="17" spans="1:7" x14ac:dyDescent="0.15">
      <c r="A17" s="139"/>
      <c r="B17" s="140"/>
      <c r="C17" s="144"/>
      <c r="D17" s="138">
        <v>28000</v>
      </c>
      <c r="E17" s="148">
        <f t="shared" si="1"/>
        <v>0</v>
      </c>
      <c r="F17" s="150">
        <f t="shared" si="0"/>
        <v>0</v>
      </c>
      <c r="G17" s="4"/>
    </row>
    <row r="18" spans="1:7" x14ac:dyDescent="0.15">
      <c r="A18" s="139"/>
      <c r="B18" s="140"/>
      <c r="C18" s="144"/>
      <c r="D18" s="138">
        <v>28000</v>
      </c>
      <c r="E18" s="148">
        <f t="shared" si="1"/>
        <v>0</v>
      </c>
      <c r="F18" s="150">
        <f t="shared" si="0"/>
        <v>0</v>
      </c>
      <c r="G18" s="4"/>
    </row>
    <row r="19" spans="1:7" x14ac:dyDescent="0.15">
      <c r="A19" s="139"/>
      <c r="B19" s="140"/>
      <c r="C19" s="144"/>
      <c r="D19" s="138">
        <v>28000</v>
      </c>
      <c r="E19" s="148">
        <f t="shared" si="1"/>
        <v>0</v>
      </c>
      <c r="F19" s="150">
        <f t="shared" si="0"/>
        <v>0</v>
      </c>
      <c r="G19" s="4"/>
    </row>
    <row r="20" spans="1:7" ht="15" thickBot="1" x14ac:dyDescent="0.2">
      <c r="A20" s="141"/>
      <c r="B20" s="142"/>
      <c r="C20" s="145"/>
      <c r="D20" s="146">
        <v>28000</v>
      </c>
      <c r="E20" s="149">
        <f t="shared" si="1"/>
        <v>0</v>
      </c>
      <c r="F20" s="151">
        <f t="shared" si="0"/>
        <v>0</v>
      </c>
      <c r="G20" s="4"/>
    </row>
    <row r="21" spans="1:7" ht="17" thickBot="1" x14ac:dyDescent="0.25">
      <c r="A21" s="66"/>
      <c r="B21" s="67"/>
      <c r="C21" s="67"/>
      <c r="D21" s="8"/>
      <c r="E21" s="68" t="s">
        <v>71</v>
      </c>
      <c r="F21" s="152">
        <f>SUM(F13:F20)</f>
        <v>0</v>
      </c>
      <c r="G21" s="12"/>
    </row>
    <row r="22" spans="1:7" ht="16" x14ac:dyDescent="0.2">
      <c r="A22" s="70"/>
      <c r="B22" s="8"/>
      <c r="C22" s="8"/>
      <c r="D22" s="8"/>
      <c r="E22" s="8"/>
      <c r="F22" s="12"/>
      <c r="G22" s="12"/>
    </row>
    <row r="23" spans="1:7" ht="16" x14ac:dyDescent="0.2">
      <c r="A23" s="71"/>
      <c r="B23" s="10"/>
      <c r="C23" s="10"/>
      <c r="D23" s="3"/>
      <c r="E23" s="72"/>
      <c r="F23" s="14"/>
      <c r="G23" s="8"/>
    </row>
    <row r="24" spans="1:7" x14ac:dyDescent="0.15">
      <c r="A24" s="3"/>
      <c r="B24" s="8"/>
      <c r="C24" s="8"/>
      <c r="D24" s="8"/>
      <c r="E24" s="69"/>
      <c r="F24" s="4"/>
      <c r="G24" s="12"/>
    </row>
    <row r="25" spans="1:7" x14ac:dyDescent="0.15">
      <c r="A25" s="14"/>
      <c r="B25" s="8"/>
      <c r="C25" s="8"/>
      <c r="D25" s="8"/>
      <c r="E25" s="8"/>
      <c r="F25" s="12"/>
      <c r="G25" s="12"/>
    </row>
  </sheetData>
  <mergeCells count="6">
    <mergeCell ref="D11:E11"/>
    <mergeCell ref="A5:E5"/>
    <mergeCell ref="A3:E3"/>
    <mergeCell ref="A4:E4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117D-5689-2F48-B365-A42B2F6866BF}">
  <sheetPr>
    <tabColor theme="5" tint="-0.249977111117893"/>
  </sheetPr>
  <dimension ref="A1:AW164"/>
  <sheetViews>
    <sheetView tabSelected="1" topLeftCell="C2" zoomScale="150" workbookViewId="0">
      <selection activeCell="F16" sqref="F16"/>
    </sheetView>
  </sheetViews>
  <sheetFormatPr baseColWidth="10" defaultColWidth="11.5" defaultRowHeight="14" x14ac:dyDescent="0.15"/>
  <cols>
    <col min="1" max="1" width="11.5" style="5"/>
    <col min="2" max="2" width="24.83203125" style="5" customWidth="1"/>
    <col min="3" max="3" width="25.83203125" style="5" customWidth="1"/>
    <col min="4" max="4" width="56.6640625" style="5" customWidth="1"/>
    <col min="5" max="5" width="27.33203125" style="5" customWidth="1"/>
    <col min="6" max="6" width="22.33203125" style="5" customWidth="1"/>
    <col min="7" max="7" width="41" style="5" customWidth="1"/>
    <col min="8" max="8" width="51.5" style="5" customWidth="1"/>
    <col min="9" max="16384" width="11.5" style="5"/>
  </cols>
  <sheetData>
    <row r="1" spans="1:49" ht="25" customHeight="1" x14ac:dyDescent="0.3">
      <c r="A1" s="73" t="s">
        <v>47</v>
      </c>
      <c r="B1" s="74"/>
      <c r="C1" s="75"/>
      <c r="D1" s="76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</row>
    <row r="2" spans="1:49" ht="18" customHeight="1" x14ac:dyDescent="0.15">
      <c r="A2" s="107"/>
      <c r="B2" s="107"/>
      <c r="C2" s="108"/>
      <c r="D2" s="108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</row>
    <row r="3" spans="1:49" s="80" customFormat="1" x14ac:dyDescent="0.2">
      <c r="A3" s="109" t="s">
        <v>15</v>
      </c>
      <c r="B3" s="110"/>
      <c r="C3" s="110"/>
      <c r="D3" s="110"/>
      <c r="E3" s="78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49" s="80" customFormat="1" x14ac:dyDescent="0.2">
      <c r="A4" s="109" t="s">
        <v>16</v>
      </c>
      <c r="B4" s="110"/>
      <c r="C4" s="110"/>
      <c r="D4" s="110"/>
      <c r="E4" s="78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49" s="80" customFormat="1" x14ac:dyDescent="0.2">
      <c r="A5" s="111" t="s">
        <v>17</v>
      </c>
      <c r="B5" s="110"/>
      <c r="C5" s="110"/>
      <c r="D5" s="110"/>
      <c r="E5" s="78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49" s="35" customFormat="1" ht="13" x14ac:dyDescent="0.15">
      <c r="A6" s="112" t="s">
        <v>46</v>
      </c>
      <c r="B6" s="112"/>
      <c r="C6" s="112"/>
      <c r="D6" s="112"/>
      <c r="E6" s="81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49" s="115" customFormat="1" ht="13" x14ac:dyDescent="0.15">
      <c r="A7" s="112" t="s">
        <v>18</v>
      </c>
      <c r="B7" s="112"/>
      <c r="C7" s="112"/>
      <c r="D7" s="112"/>
      <c r="E7" s="112"/>
      <c r="F7" s="112"/>
      <c r="G7" s="112"/>
    </row>
    <row r="8" spans="1:49" s="82" customFormat="1" thickBot="1" x14ac:dyDescent="0.2">
      <c r="A8" s="81"/>
      <c r="B8" s="81"/>
      <c r="C8" s="81"/>
      <c r="D8" s="81"/>
      <c r="E8" s="81"/>
    </row>
    <row r="9" spans="1:49" s="35" customFormat="1" ht="17" thickBot="1" x14ac:dyDescent="0.25">
      <c r="A9" s="77"/>
      <c r="B9" s="176" t="s">
        <v>19</v>
      </c>
      <c r="C9" s="177"/>
      <c r="D9" s="178"/>
      <c r="E9" s="83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</row>
    <row r="10" spans="1:49" s="35" customFormat="1" ht="15" thickBot="1" x14ac:dyDescent="0.2">
      <c r="A10" s="77"/>
      <c r="B10" s="96" t="s">
        <v>20</v>
      </c>
      <c r="C10" s="97" t="s">
        <v>21</v>
      </c>
      <c r="D10" s="102" t="s">
        <v>22</v>
      </c>
      <c r="E10" s="102" t="s">
        <v>57</v>
      </c>
      <c r="F10" s="102" t="s">
        <v>58</v>
      </c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</row>
    <row r="11" spans="1:49" s="35" customFormat="1" ht="15" thickBot="1" x14ac:dyDescent="0.2">
      <c r="A11" s="77"/>
      <c r="B11" s="130" t="s">
        <v>24</v>
      </c>
      <c r="C11" s="118" t="s">
        <v>23</v>
      </c>
      <c r="D11" s="119"/>
      <c r="E11" s="128">
        <v>200</v>
      </c>
      <c r="F11" s="119">
        <f>D11*E11</f>
        <v>0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</row>
    <row r="12" spans="1:49" s="35" customFormat="1" thickBot="1" x14ac:dyDescent="0.2">
      <c r="A12" s="77"/>
      <c r="B12" s="179" t="s">
        <v>53</v>
      </c>
      <c r="C12" s="98" t="s">
        <v>23</v>
      </c>
      <c r="D12" s="85"/>
      <c r="E12" s="129">
        <v>400</v>
      </c>
      <c r="F12" s="119">
        <f t="shared" ref="F12:F16" si="0">D12*E12</f>
        <v>0</v>
      </c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</row>
    <row r="13" spans="1:49" s="35" customFormat="1" thickBot="1" x14ac:dyDescent="0.2">
      <c r="A13" s="77"/>
      <c r="B13" s="179"/>
      <c r="C13" s="98" t="s">
        <v>25</v>
      </c>
      <c r="D13" s="85"/>
      <c r="E13" s="129">
        <v>200</v>
      </c>
      <c r="F13" s="119">
        <f t="shared" si="0"/>
        <v>0</v>
      </c>
      <c r="G13" s="86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</row>
    <row r="14" spans="1:49" s="35" customFormat="1" thickBot="1" x14ac:dyDescent="0.2">
      <c r="A14" s="77"/>
      <c r="B14" s="180" t="s">
        <v>26</v>
      </c>
      <c r="C14" s="98" t="s">
        <v>23</v>
      </c>
      <c r="D14" s="85"/>
      <c r="E14" s="129">
        <v>200</v>
      </c>
      <c r="F14" s="119">
        <f t="shared" si="0"/>
        <v>0</v>
      </c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</row>
    <row r="15" spans="1:49" s="35" customFormat="1" thickBot="1" x14ac:dyDescent="0.2">
      <c r="A15" s="77"/>
      <c r="B15" s="180"/>
      <c r="C15" s="98" t="s">
        <v>25</v>
      </c>
      <c r="D15" s="85"/>
      <c r="E15" s="129">
        <v>200</v>
      </c>
      <c r="F15" s="119">
        <f t="shared" si="0"/>
        <v>0</v>
      </c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</row>
    <row r="16" spans="1:49" s="35" customFormat="1" thickBot="1" x14ac:dyDescent="0.2">
      <c r="A16" s="77"/>
      <c r="B16" s="99" t="s">
        <v>51</v>
      </c>
      <c r="C16" s="98" t="s">
        <v>23</v>
      </c>
      <c r="D16" s="131"/>
      <c r="E16" s="132">
        <v>200</v>
      </c>
      <c r="F16" s="133">
        <f t="shared" si="0"/>
        <v>0</v>
      </c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</row>
    <row r="17" spans="1:49" s="35" customFormat="1" thickBot="1" x14ac:dyDescent="0.2">
      <c r="A17" s="77"/>
      <c r="B17" s="87"/>
      <c r="C17" s="88"/>
      <c r="D17" s="135" t="s">
        <v>43</v>
      </c>
      <c r="E17" s="137">
        <f>SUM(E11:E16)</f>
        <v>1400</v>
      </c>
      <c r="F17" s="136">
        <f>SUM(F11:F16)</f>
        <v>0</v>
      </c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</row>
    <row r="18" spans="1:49" s="35" customFormat="1" ht="15" thickBot="1" x14ac:dyDescent="0.2">
      <c r="A18" s="77"/>
      <c r="B18" s="100" t="s">
        <v>27</v>
      </c>
      <c r="C18" s="101" t="s">
        <v>28</v>
      </c>
      <c r="D18" s="134" t="s">
        <v>29</v>
      </c>
      <c r="E18" s="113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</row>
    <row r="19" spans="1:49" s="35" customFormat="1" thickBot="1" x14ac:dyDescent="0.2">
      <c r="A19" s="77"/>
      <c r="B19" s="103" t="s">
        <v>30</v>
      </c>
      <c r="C19" s="104"/>
      <c r="D19" s="116"/>
      <c r="E19" s="84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</row>
    <row r="20" spans="1:49" s="35" customFormat="1" thickBot="1" x14ac:dyDescent="0.2">
      <c r="A20" s="77"/>
      <c r="B20" s="105" t="s">
        <v>31</v>
      </c>
      <c r="C20" s="106"/>
      <c r="D20" s="117"/>
      <c r="E20" s="84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</row>
    <row r="21" spans="1:49" s="35" customFormat="1" ht="13" x14ac:dyDescent="0.15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</row>
    <row r="22" spans="1:49" s="35" customFormat="1" ht="185" customHeight="1" x14ac:dyDescent="0.15">
      <c r="A22" s="77"/>
      <c r="B22" s="174" t="s">
        <v>59</v>
      </c>
      <c r="C22" s="174"/>
      <c r="D22" s="174"/>
      <c r="E22" s="174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</row>
    <row r="23" spans="1:49" s="35" customFormat="1" thickBot="1" x14ac:dyDescent="0.2">
      <c r="A23" s="77"/>
      <c r="B23" s="89"/>
      <c r="C23" s="89"/>
      <c r="D23" s="89"/>
      <c r="E23" s="89"/>
      <c r="F23" s="89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</row>
    <row r="24" spans="1:49" s="35" customFormat="1" ht="13" x14ac:dyDescent="0.15">
      <c r="A24" s="77"/>
      <c r="B24" s="90" t="s">
        <v>32</v>
      </c>
      <c r="C24" s="91"/>
      <c r="D24" s="92"/>
      <c r="E24" s="120"/>
      <c r="F24" s="120"/>
      <c r="G24" s="120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</row>
    <row r="25" spans="1:49" s="35" customFormat="1" ht="13" x14ac:dyDescent="0.15">
      <c r="A25" s="77"/>
      <c r="B25" s="93" t="s">
        <v>20</v>
      </c>
      <c r="C25" s="94" t="s">
        <v>33</v>
      </c>
      <c r="D25" s="123"/>
      <c r="E25" s="175"/>
      <c r="F25" s="175"/>
      <c r="G25" s="120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</row>
    <row r="26" spans="1:49" s="35" customFormat="1" ht="49" customHeight="1" x14ac:dyDescent="0.15">
      <c r="A26" s="77"/>
      <c r="B26" s="95" t="s">
        <v>34</v>
      </c>
      <c r="C26" s="181" t="s">
        <v>35</v>
      </c>
      <c r="D26" s="182"/>
      <c r="E26" s="173"/>
      <c r="F26" s="173"/>
      <c r="G26" s="121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</row>
    <row r="27" spans="1:49" s="35" customFormat="1" ht="188" customHeight="1" x14ac:dyDescent="0.15">
      <c r="A27" s="77"/>
      <c r="B27" s="95" t="s">
        <v>49</v>
      </c>
      <c r="C27" s="183" t="s">
        <v>48</v>
      </c>
      <c r="D27" s="184"/>
      <c r="E27" s="173"/>
      <c r="F27" s="173"/>
      <c r="G27" s="121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</row>
    <row r="28" spans="1:49" s="35" customFormat="1" ht="192" customHeight="1" x14ac:dyDescent="0.15">
      <c r="A28" s="77"/>
      <c r="B28" s="95" t="s">
        <v>26</v>
      </c>
      <c r="C28" s="185" t="s">
        <v>50</v>
      </c>
      <c r="D28" s="186"/>
      <c r="E28" s="173"/>
      <c r="F28" s="173"/>
      <c r="G28" s="121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</row>
    <row r="29" spans="1:49" s="35" customFormat="1" ht="251" customHeight="1" thickBot="1" x14ac:dyDescent="0.2">
      <c r="A29" s="77"/>
      <c r="B29" s="124" t="s">
        <v>51</v>
      </c>
      <c r="C29" s="187" t="s">
        <v>52</v>
      </c>
      <c r="D29" s="188"/>
      <c r="E29" s="173"/>
      <c r="F29" s="173"/>
      <c r="G29" s="121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</row>
    <row r="30" spans="1:49" s="35" customFormat="1" ht="13" x14ac:dyDescent="0.15">
      <c r="A30" s="77"/>
      <c r="B30" s="77"/>
      <c r="C30" s="77"/>
      <c r="D30" s="77"/>
      <c r="E30" s="122"/>
      <c r="F30" s="122"/>
      <c r="G30" s="122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</row>
    <row r="31" spans="1:49" s="35" customFormat="1" ht="13" x14ac:dyDescent="0.15">
      <c r="A31" s="77"/>
      <c r="B31" s="77"/>
      <c r="C31" s="77"/>
      <c r="D31" s="77"/>
      <c r="E31" s="122"/>
      <c r="F31" s="122"/>
      <c r="G31" s="122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</row>
    <row r="32" spans="1:49" s="35" customFormat="1" ht="13" x14ac:dyDescent="0.15">
      <c r="A32" s="77"/>
      <c r="B32" s="77"/>
      <c r="C32" s="77"/>
      <c r="D32" s="77"/>
      <c r="E32" s="122"/>
      <c r="F32" s="122"/>
      <c r="G32" s="122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</row>
    <row r="33" spans="1:49" s="35" customFormat="1" ht="13" x14ac:dyDescent="0.15">
      <c r="A33" s="77"/>
      <c r="B33" s="77"/>
      <c r="C33" s="77"/>
      <c r="D33" s="77"/>
      <c r="E33" s="122"/>
      <c r="F33" s="122"/>
      <c r="G33" s="122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</row>
    <row r="34" spans="1:49" s="35" customFormat="1" ht="13" x14ac:dyDescent="0.15">
      <c r="A34" s="77"/>
      <c r="B34" s="77"/>
      <c r="C34" s="77"/>
      <c r="D34" s="77"/>
      <c r="E34" s="122"/>
      <c r="F34" s="122"/>
      <c r="G34" s="122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</row>
    <row r="35" spans="1:49" s="35" customFormat="1" ht="13" x14ac:dyDescent="0.15">
      <c r="A35" s="77"/>
      <c r="B35" s="77"/>
      <c r="C35" s="77"/>
      <c r="D35" s="77"/>
      <c r="E35" s="122"/>
      <c r="F35" s="122"/>
      <c r="G35" s="122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</row>
    <row r="36" spans="1:49" s="35" customFormat="1" ht="13" x14ac:dyDescent="0.15">
      <c r="A36" s="77"/>
      <c r="B36" s="77"/>
      <c r="C36" s="77"/>
      <c r="D36" s="77"/>
      <c r="E36" s="122"/>
      <c r="F36" s="122"/>
      <c r="G36" s="122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</row>
    <row r="37" spans="1:49" s="35" customFormat="1" ht="13" x14ac:dyDescent="0.15">
      <c r="A37" s="77"/>
      <c r="B37" s="77"/>
      <c r="C37" s="77"/>
      <c r="D37" s="77"/>
      <c r="E37" s="122"/>
      <c r="F37" s="122"/>
      <c r="G37" s="122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</row>
    <row r="38" spans="1:49" s="35" customFormat="1" ht="13" x14ac:dyDescent="0.15">
      <c r="A38" s="77"/>
      <c r="B38" s="77"/>
      <c r="C38" s="77"/>
      <c r="D38" s="77"/>
      <c r="E38" s="122"/>
      <c r="F38" s="122"/>
      <c r="G38" s="122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</row>
    <row r="39" spans="1:49" s="35" customFormat="1" ht="13" x14ac:dyDescent="0.15">
      <c r="A39" s="77"/>
      <c r="B39" s="77"/>
      <c r="C39" s="77"/>
      <c r="D39" s="77"/>
      <c r="E39" s="122"/>
      <c r="F39" s="122"/>
      <c r="G39" s="122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</row>
    <row r="40" spans="1:49" s="35" customFormat="1" ht="13" x14ac:dyDescent="0.15">
      <c r="A40" s="77"/>
      <c r="B40" s="77"/>
      <c r="C40" s="77"/>
      <c r="D40" s="77"/>
      <c r="E40" s="122"/>
      <c r="F40" s="122"/>
      <c r="G40" s="122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</row>
    <row r="41" spans="1:49" s="35" customFormat="1" ht="13" x14ac:dyDescent="0.15">
      <c r="A41" s="77"/>
      <c r="B41" s="77"/>
      <c r="C41" s="77"/>
      <c r="D41" s="77"/>
      <c r="E41" s="122"/>
      <c r="F41" s="122"/>
      <c r="G41" s="122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</row>
    <row r="42" spans="1:49" s="35" customFormat="1" ht="13" x14ac:dyDescent="0.15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</row>
    <row r="43" spans="1:49" s="35" customFormat="1" ht="13" x14ac:dyDescent="0.15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</row>
    <row r="44" spans="1:49" s="35" customFormat="1" ht="13" x14ac:dyDescent="0.15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</row>
    <row r="45" spans="1:49" s="35" customFormat="1" ht="13" x14ac:dyDescent="0.15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</row>
    <row r="46" spans="1:49" s="35" customFormat="1" ht="13" x14ac:dyDescent="0.15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</row>
    <row r="47" spans="1:49" s="35" customFormat="1" ht="13" x14ac:dyDescent="0.15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</row>
    <row r="48" spans="1:49" s="35" customFormat="1" ht="13" x14ac:dyDescent="0.15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</row>
    <row r="49" spans="1:49" s="35" customFormat="1" ht="13" x14ac:dyDescent="0.15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</row>
    <row r="50" spans="1:49" s="35" customFormat="1" ht="13" x14ac:dyDescent="0.15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</row>
    <row r="51" spans="1:49" s="35" customFormat="1" ht="13" x14ac:dyDescent="0.15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</row>
    <row r="52" spans="1:49" x14ac:dyDescent="0.15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</row>
    <row r="53" spans="1:49" x14ac:dyDescent="0.15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</row>
    <row r="54" spans="1:49" x14ac:dyDescent="0.15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</row>
    <row r="55" spans="1:49" x14ac:dyDescent="0.15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</row>
    <row r="56" spans="1:49" x14ac:dyDescent="0.15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</row>
    <row r="57" spans="1:49" x14ac:dyDescent="0.15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</row>
    <row r="58" spans="1:49" x14ac:dyDescent="0.15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</row>
    <row r="59" spans="1:49" x14ac:dyDescent="0.15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</row>
    <row r="60" spans="1:49" x14ac:dyDescent="0.15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</row>
    <row r="61" spans="1:49" x14ac:dyDescent="0.15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</row>
    <row r="62" spans="1:49" x14ac:dyDescent="0.15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</row>
    <row r="63" spans="1:49" x14ac:dyDescent="0.15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</row>
    <row r="64" spans="1:49" x14ac:dyDescent="0.15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</row>
    <row r="65" spans="1:49" x14ac:dyDescent="0.15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</row>
    <row r="66" spans="1:49" x14ac:dyDescent="0.15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</row>
    <row r="67" spans="1:49" x14ac:dyDescent="0.15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</row>
    <row r="68" spans="1:49" x14ac:dyDescent="0.1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</row>
    <row r="69" spans="1:49" x14ac:dyDescent="0.15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</row>
    <row r="70" spans="1:49" x14ac:dyDescent="0.15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</row>
    <row r="71" spans="1:49" x14ac:dyDescent="0.15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</row>
    <row r="72" spans="1:49" x14ac:dyDescent="0.15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</row>
    <row r="73" spans="1:49" x14ac:dyDescent="0.15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</row>
    <row r="74" spans="1:49" x14ac:dyDescent="0.15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</row>
    <row r="75" spans="1:49" x14ac:dyDescent="0.15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</row>
    <row r="76" spans="1:49" x14ac:dyDescent="0.15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</row>
    <row r="77" spans="1:49" x14ac:dyDescent="0.15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</row>
    <row r="78" spans="1:49" x14ac:dyDescent="0.15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</row>
    <row r="79" spans="1:49" x14ac:dyDescent="0.15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</row>
    <row r="80" spans="1:49" x14ac:dyDescent="0.15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</row>
    <row r="81" spans="1:49" x14ac:dyDescent="0.15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</row>
    <row r="82" spans="1:49" x14ac:dyDescent="0.15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</row>
    <row r="83" spans="1:49" x14ac:dyDescent="0.15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</row>
    <row r="84" spans="1:49" x14ac:dyDescent="0.15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</row>
    <row r="85" spans="1:49" x14ac:dyDescent="0.15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</row>
    <row r="86" spans="1:49" x14ac:dyDescent="0.15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</row>
    <row r="87" spans="1:49" x14ac:dyDescent="0.15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</row>
    <row r="88" spans="1:49" x14ac:dyDescent="0.15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</row>
    <row r="89" spans="1:49" x14ac:dyDescent="0.15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</row>
    <row r="90" spans="1:49" x14ac:dyDescent="0.15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</row>
    <row r="91" spans="1:49" x14ac:dyDescent="0.15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</row>
    <row r="92" spans="1:49" x14ac:dyDescent="0.15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</row>
    <row r="93" spans="1:49" x14ac:dyDescent="0.15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</row>
    <row r="94" spans="1:49" x14ac:dyDescent="0.15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</row>
    <row r="95" spans="1:49" x14ac:dyDescent="0.15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</row>
    <row r="96" spans="1:49" x14ac:dyDescent="0.15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</row>
    <row r="97" spans="1:49" x14ac:dyDescent="0.15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</row>
    <row r="98" spans="1:49" x14ac:dyDescent="0.15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</row>
    <row r="99" spans="1:49" x14ac:dyDescent="0.15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</row>
    <row r="100" spans="1:49" x14ac:dyDescent="0.15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</row>
    <row r="101" spans="1:49" x14ac:dyDescent="0.15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</row>
    <row r="102" spans="1:49" x14ac:dyDescent="0.15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</row>
    <row r="103" spans="1:49" x14ac:dyDescent="0.15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</row>
    <row r="104" spans="1:49" x14ac:dyDescent="0.15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</row>
    <row r="105" spans="1:49" x14ac:dyDescent="0.15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</row>
    <row r="106" spans="1:49" x14ac:dyDescent="0.15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</row>
    <row r="107" spans="1:49" x14ac:dyDescent="0.15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</row>
    <row r="108" spans="1:49" x14ac:dyDescent="0.15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</row>
    <row r="109" spans="1:49" x14ac:dyDescent="0.15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</row>
    <row r="110" spans="1:49" x14ac:dyDescent="0.15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</row>
    <row r="111" spans="1:49" x14ac:dyDescent="0.15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</row>
    <row r="112" spans="1:49" x14ac:dyDescent="0.15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</row>
    <row r="113" spans="1:49" x14ac:dyDescent="0.15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</row>
    <row r="114" spans="1:49" x14ac:dyDescent="0.15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</row>
    <row r="115" spans="1:49" x14ac:dyDescent="0.15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</row>
    <row r="116" spans="1:49" x14ac:dyDescent="0.15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</row>
    <row r="117" spans="1:49" x14ac:dyDescent="0.15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</row>
    <row r="118" spans="1:49" x14ac:dyDescent="0.15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</row>
    <row r="119" spans="1:49" x14ac:dyDescent="0.15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</row>
    <row r="120" spans="1:49" x14ac:dyDescent="0.15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</row>
    <row r="121" spans="1:49" x14ac:dyDescent="0.15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</row>
    <row r="122" spans="1:49" x14ac:dyDescent="0.15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</row>
    <row r="123" spans="1:49" x14ac:dyDescent="0.15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</row>
    <row r="124" spans="1:49" x14ac:dyDescent="0.15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</row>
    <row r="125" spans="1:49" x14ac:dyDescent="0.15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</row>
    <row r="126" spans="1:49" x14ac:dyDescent="0.15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</row>
    <row r="127" spans="1:49" x14ac:dyDescent="0.15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</row>
    <row r="128" spans="1:49" x14ac:dyDescent="0.15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</row>
    <row r="129" spans="1:49" x14ac:dyDescent="0.15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</row>
    <row r="130" spans="1:49" x14ac:dyDescent="0.15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</row>
    <row r="131" spans="1:49" x14ac:dyDescent="0.15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</row>
    <row r="132" spans="1:49" x14ac:dyDescent="0.15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</row>
    <row r="133" spans="1:49" x14ac:dyDescent="0.15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</row>
    <row r="134" spans="1:49" x14ac:dyDescent="0.15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</row>
    <row r="135" spans="1:49" x14ac:dyDescent="0.15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</row>
    <row r="136" spans="1:49" x14ac:dyDescent="0.15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</row>
    <row r="137" spans="1:49" x14ac:dyDescent="0.15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</row>
    <row r="138" spans="1:49" x14ac:dyDescent="0.15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</row>
    <row r="139" spans="1:49" x14ac:dyDescent="0.15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</row>
    <row r="140" spans="1:49" x14ac:dyDescent="0.15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</row>
    <row r="141" spans="1:49" x14ac:dyDescent="0.15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</row>
    <row r="142" spans="1:49" x14ac:dyDescent="0.15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</row>
    <row r="143" spans="1:49" x14ac:dyDescent="0.15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</row>
    <row r="144" spans="1:49" x14ac:dyDescent="0.15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</row>
    <row r="145" spans="1:49" x14ac:dyDescent="0.15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</row>
    <row r="146" spans="1:49" x14ac:dyDescent="0.15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</row>
    <row r="147" spans="1:49" x14ac:dyDescent="0.15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</row>
    <row r="148" spans="1:49" x14ac:dyDescent="0.15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</row>
    <row r="149" spans="1:49" x14ac:dyDescent="0.15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</row>
    <row r="150" spans="1:49" x14ac:dyDescent="0.15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</row>
    <row r="151" spans="1:49" x14ac:dyDescent="0.15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</row>
    <row r="152" spans="1:49" x14ac:dyDescent="0.15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</row>
    <row r="153" spans="1:49" x14ac:dyDescent="0.15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</row>
    <row r="154" spans="1:49" x14ac:dyDescent="0.15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</row>
    <row r="155" spans="1:49" x14ac:dyDescent="0.15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</row>
    <row r="156" spans="1:49" x14ac:dyDescent="0.15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</row>
    <row r="157" spans="1:49" x14ac:dyDescent="0.15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</row>
    <row r="158" spans="1:49" x14ac:dyDescent="0.15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</row>
    <row r="159" spans="1:49" x14ac:dyDescent="0.15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</row>
    <row r="160" spans="1:49" x14ac:dyDescent="0.15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</row>
    <row r="161" spans="1:49" x14ac:dyDescent="0.15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</row>
    <row r="162" spans="1:49" x14ac:dyDescent="0.15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</row>
    <row r="163" spans="1:49" x14ac:dyDescent="0.15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</row>
    <row r="164" spans="1:49" x14ac:dyDescent="0.15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</row>
  </sheetData>
  <mergeCells count="13">
    <mergeCell ref="C27:D27"/>
    <mergeCell ref="E27:F27"/>
    <mergeCell ref="C28:D28"/>
    <mergeCell ref="E28:F28"/>
    <mergeCell ref="C29:D29"/>
    <mergeCell ref="E29:F29"/>
    <mergeCell ref="E26:F26"/>
    <mergeCell ref="B22:E22"/>
    <mergeCell ref="E25:F25"/>
    <mergeCell ref="B9:D9"/>
    <mergeCell ref="B12:B13"/>
    <mergeCell ref="B14:B15"/>
    <mergeCell ref="C26:D26"/>
  </mergeCells>
  <pageMargins left="0.7" right="0.7" top="0.75" bottom="0.75" header="0.3" footer="0.3"/>
  <ignoredErrors>
    <ignoredError sqref="F11:F16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92D0E-7605-E34F-A1E2-75520F51CB8D}">
  <dimension ref="A1:D34"/>
  <sheetViews>
    <sheetView workbookViewId="0">
      <selection activeCell="A21" sqref="A21:D34"/>
    </sheetView>
  </sheetViews>
  <sheetFormatPr baseColWidth="10" defaultColWidth="9.1640625" defaultRowHeight="14" x14ac:dyDescent="0.15"/>
  <cols>
    <col min="1" max="1" width="39.1640625" style="5" customWidth="1"/>
    <col min="2" max="2" width="68.33203125" style="5" customWidth="1"/>
    <col min="3" max="3" width="30.1640625" style="5" bestFit="1" customWidth="1"/>
    <col min="4" max="4" width="56.1640625" style="5" customWidth="1"/>
    <col min="5" max="16384" width="9.1640625" style="5"/>
  </cols>
  <sheetData>
    <row r="1" spans="1:4" ht="18" x14ac:dyDescent="0.2">
      <c r="A1" s="1" t="s">
        <v>72</v>
      </c>
      <c r="B1" s="2"/>
      <c r="C1" s="2"/>
      <c r="D1" s="194"/>
    </row>
    <row r="2" spans="1:4" ht="18" x14ac:dyDescent="0.2">
      <c r="A2" s="1"/>
      <c r="B2" s="2"/>
      <c r="C2" s="2"/>
      <c r="D2" s="194"/>
    </row>
    <row r="3" spans="1:4" s="38" customFormat="1" ht="27" customHeight="1" x14ac:dyDescent="0.2">
      <c r="A3" s="164"/>
      <c r="B3" s="172"/>
      <c r="C3" s="172"/>
      <c r="D3" s="207"/>
    </row>
    <row r="4" spans="1:4" s="38" customFormat="1" ht="13" x14ac:dyDescent="0.2">
      <c r="A4" s="167"/>
      <c r="B4" s="172"/>
      <c r="C4" s="172"/>
      <c r="D4" s="207"/>
    </row>
    <row r="5" spans="1:4" ht="15" thickBot="1" x14ac:dyDescent="0.2">
      <c r="A5" s="12"/>
      <c r="B5" s="8"/>
      <c r="C5" s="8"/>
      <c r="D5" s="194"/>
    </row>
    <row r="6" spans="1:4" s="80" customFormat="1" ht="35" thickBot="1" x14ac:dyDescent="0.25">
      <c r="A6" s="208" t="s">
        <v>76</v>
      </c>
      <c r="B6" s="209" t="s">
        <v>13</v>
      </c>
      <c r="C6" s="210" t="s">
        <v>14</v>
      </c>
      <c r="D6" s="211" t="s">
        <v>77</v>
      </c>
    </row>
    <row r="7" spans="1:4" s="65" customFormat="1" ht="16" x14ac:dyDescent="0.15">
      <c r="A7" s="204"/>
      <c r="B7" s="205"/>
      <c r="C7" s="206"/>
      <c r="D7" s="206"/>
    </row>
    <row r="8" spans="1:4" x14ac:dyDescent="0.15">
      <c r="A8" s="189"/>
      <c r="B8" s="140"/>
      <c r="C8" s="190"/>
      <c r="D8" s="190"/>
    </row>
    <row r="9" spans="1:4" x14ac:dyDescent="0.15">
      <c r="A9" s="189"/>
      <c r="B9" s="140"/>
      <c r="C9" s="190"/>
      <c r="D9" s="190"/>
    </row>
    <row r="10" spans="1:4" x14ac:dyDescent="0.15">
      <c r="A10" s="189"/>
      <c r="B10" s="140"/>
      <c r="C10" s="190"/>
      <c r="D10" s="190"/>
    </row>
    <row r="11" spans="1:4" x14ac:dyDescent="0.15">
      <c r="A11" s="189"/>
      <c r="B11" s="140"/>
      <c r="C11" s="190"/>
      <c r="D11" s="190"/>
    </row>
    <row r="12" spans="1:4" x14ac:dyDescent="0.15">
      <c r="A12" s="189"/>
      <c r="B12" s="140"/>
      <c r="C12" s="190"/>
      <c r="D12" s="190"/>
    </row>
    <row r="13" spans="1:4" x14ac:dyDescent="0.15">
      <c r="A13" s="189"/>
      <c r="B13" s="140"/>
      <c r="C13" s="190"/>
      <c r="D13" s="190"/>
    </row>
    <row r="14" spans="1:4" x14ac:dyDescent="0.15">
      <c r="A14" s="189"/>
      <c r="B14" s="140"/>
      <c r="C14" s="190"/>
      <c r="D14" s="190"/>
    </row>
    <row r="15" spans="1:4" ht="15" thickBot="1" x14ac:dyDescent="0.2">
      <c r="A15" s="191"/>
      <c r="B15" s="192"/>
      <c r="C15" s="193"/>
      <c r="D15" s="193"/>
    </row>
    <row r="16" spans="1:4" x14ac:dyDescent="0.15">
      <c r="A16" s="66"/>
      <c r="B16" s="67"/>
      <c r="C16" s="67"/>
      <c r="D16" s="194"/>
    </row>
    <row r="17" spans="1:4" ht="16" x14ac:dyDescent="0.2">
      <c r="A17" s="70"/>
      <c r="B17" s="8"/>
      <c r="C17" s="8"/>
      <c r="D17" s="194"/>
    </row>
    <row r="18" spans="1:4" ht="16" x14ac:dyDescent="0.2">
      <c r="A18" s="71"/>
      <c r="B18" s="10"/>
      <c r="C18" s="10"/>
      <c r="D18" s="194"/>
    </row>
    <row r="19" spans="1:4" x14ac:dyDescent="0.15">
      <c r="A19" s="3"/>
      <c r="B19" s="8"/>
      <c r="C19" s="8"/>
      <c r="D19" s="194"/>
    </row>
    <row r="20" spans="1:4" ht="15" thickBot="1" x14ac:dyDescent="0.2">
      <c r="A20" s="14" t="s">
        <v>75</v>
      </c>
      <c r="B20" s="8"/>
      <c r="C20" s="8"/>
      <c r="D20" s="194"/>
    </row>
    <row r="21" spans="1:4" ht="16" customHeight="1" x14ac:dyDescent="0.15">
      <c r="A21" s="195"/>
      <c r="B21" s="196"/>
      <c r="C21" s="196"/>
      <c r="D21" s="197"/>
    </row>
    <row r="22" spans="1:4" ht="16" customHeight="1" x14ac:dyDescent="0.15">
      <c r="A22" s="198"/>
      <c r="B22" s="199"/>
      <c r="C22" s="199"/>
      <c r="D22" s="200"/>
    </row>
    <row r="23" spans="1:4" ht="16" customHeight="1" x14ac:dyDescent="0.15">
      <c r="A23" s="198"/>
      <c r="B23" s="199"/>
      <c r="C23" s="199"/>
      <c r="D23" s="200"/>
    </row>
    <row r="24" spans="1:4" ht="16" customHeight="1" x14ac:dyDescent="0.15">
      <c r="A24" s="198"/>
      <c r="B24" s="199"/>
      <c r="C24" s="199"/>
      <c r="D24" s="200"/>
    </row>
    <row r="25" spans="1:4" ht="16" customHeight="1" x14ac:dyDescent="0.15">
      <c r="A25" s="198"/>
      <c r="B25" s="199"/>
      <c r="C25" s="199"/>
      <c r="D25" s="200"/>
    </row>
    <row r="26" spans="1:4" ht="16" customHeight="1" x14ac:dyDescent="0.15">
      <c r="A26" s="198"/>
      <c r="B26" s="199"/>
      <c r="C26" s="199"/>
      <c r="D26" s="200"/>
    </row>
    <row r="27" spans="1:4" ht="16" customHeight="1" x14ac:dyDescent="0.15">
      <c r="A27" s="198"/>
      <c r="B27" s="199"/>
      <c r="C27" s="199"/>
      <c r="D27" s="200"/>
    </row>
    <row r="28" spans="1:4" ht="16" customHeight="1" x14ac:dyDescent="0.15">
      <c r="A28" s="198"/>
      <c r="B28" s="199"/>
      <c r="C28" s="199"/>
      <c r="D28" s="200"/>
    </row>
    <row r="29" spans="1:4" ht="16" customHeight="1" x14ac:dyDescent="0.15">
      <c r="A29" s="198"/>
      <c r="B29" s="199"/>
      <c r="C29" s="199"/>
      <c r="D29" s="200"/>
    </row>
    <row r="30" spans="1:4" ht="16" customHeight="1" x14ac:dyDescent="0.15">
      <c r="A30" s="198"/>
      <c r="B30" s="199"/>
      <c r="C30" s="199"/>
      <c r="D30" s="200"/>
    </row>
    <row r="31" spans="1:4" ht="16" customHeight="1" x14ac:dyDescent="0.15">
      <c r="A31" s="198"/>
      <c r="B31" s="199"/>
      <c r="C31" s="199"/>
      <c r="D31" s="200"/>
    </row>
    <row r="32" spans="1:4" ht="16" customHeight="1" x14ac:dyDescent="0.15">
      <c r="A32" s="198"/>
      <c r="B32" s="199"/>
      <c r="C32" s="199"/>
      <c r="D32" s="200"/>
    </row>
    <row r="33" spans="1:4" ht="16" customHeight="1" x14ac:dyDescent="0.15">
      <c r="A33" s="198"/>
      <c r="B33" s="199"/>
      <c r="C33" s="199"/>
      <c r="D33" s="200"/>
    </row>
    <row r="34" spans="1:4" ht="16" customHeight="1" thickBot="1" x14ac:dyDescent="0.2">
      <c r="A34" s="201"/>
      <c r="B34" s="202"/>
      <c r="C34" s="202"/>
      <c r="D34" s="203"/>
    </row>
  </sheetData>
  <mergeCells count="3">
    <mergeCell ref="A21:D34"/>
    <mergeCell ref="A3:C3"/>
    <mergeCell ref="A4:C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450F7B46671440B1F74F45D28FEC2F" ma:contentTypeVersion="9" ma:contentTypeDescription="Een nieuw document maken." ma:contentTypeScope="" ma:versionID="71943cd5bae2a394683f549fc2017fcf">
  <xsd:schema xmlns:xsd="http://www.w3.org/2001/XMLSchema" xmlns:xs="http://www.w3.org/2001/XMLSchema" xmlns:p="http://schemas.microsoft.com/office/2006/metadata/properties" xmlns:ns2="e0eb3341-b3a8-4836-9def-c25314900108" targetNamespace="http://schemas.microsoft.com/office/2006/metadata/properties" ma:root="true" ma:fieldsID="089734347ae34617bf85e24f1e6aada8" ns2:_="">
    <xsd:import namespace="e0eb3341-b3a8-4836-9def-c253149001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b3341-b3a8-4836-9def-c25314900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bb5a2817-bd2e-41a4-86b5-d7f162857f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eb3341-b3a8-4836-9def-c253149001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127612-7700-4ED0-B609-5E74007AA1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eb3341-b3a8-4836-9def-c25314900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C1A1B5-59C3-4DA5-852E-8FB4EDD566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909D2B-2BD9-40EF-8744-4465BDF782F9}">
  <ds:schemaRefs>
    <ds:schemaRef ds:uri="http://www.w3.org/XML/1998/namespace"/>
    <ds:schemaRef ds:uri="http://schemas.microsoft.com/office/2006/documentManagement/types"/>
    <ds:schemaRef ds:uri="http://purl.org/dc/terms/"/>
    <ds:schemaRef ds:uri="e0eb3341-b3a8-4836-9def-c25314900108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Blad 1 - TOTAAL</vt:lpstr>
      <vt:lpstr>Blad 2 - Implementatie Migratie</vt:lpstr>
      <vt:lpstr>Blad 3 - Tarieven-kosten</vt:lpstr>
      <vt:lpstr>Blad 4 - Uurtarieven</vt:lpstr>
      <vt:lpstr>Blad 5 - Optioneel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Govert Gribling</dc:creator>
  <cp:keywords/>
  <dc:description/>
  <cp:lastModifiedBy>Govert Gribling</cp:lastModifiedBy>
  <cp:revision/>
  <dcterms:created xsi:type="dcterms:W3CDTF">2021-01-13T13:15:50Z</dcterms:created>
  <dcterms:modified xsi:type="dcterms:W3CDTF">2026-01-19T13:41:33Z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0x0101000C450F7B46671440B1F74F45D28FEC2F</vt:lpwstr>
  </property>
  <property fmtid="{D5CDD505-2E9C-101B-9397-08002B2CF9AE}" pid="3" name="MediaServiceImageTags">
    <vt:lpwstr/>
  </property>
</Properties>
</file>