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nkoop\00 Inkoop Janneke\ICT Samenwerking\2025\Microsoft licenties 2026-2030\"/>
    </mc:Choice>
  </mc:AlternateContent>
  <xr:revisionPtr revIDLastSave="0" documentId="13_ncr:1_{7C366646-80CE-457F-9F04-3D33EEC5A969}" xr6:coauthVersionLast="47" xr6:coauthVersionMax="47" xr10:uidLastSave="{00000000-0000-0000-0000-000000000000}"/>
  <bookViews>
    <workbookView xWindow="0" yWindow="0" windowWidth="19200" windowHeight="21000" xr2:uid="{EE037E06-5D22-4CC0-A6BB-0F2035BABD6E}"/>
  </bookViews>
  <sheets>
    <sheet name="Prijzenblad Microsoft licent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8" i="1"/>
  <c r="E27" i="1"/>
  <c r="E26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7" i="1"/>
  <c r="E6" i="1"/>
  <c r="E30" i="1" l="1"/>
  <c r="E22" i="1"/>
  <c r="D34" i="1" s="1"/>
</calcChain>
</file>

<file path=xl/sharedStrings.xml><?xml version="1.0" encoding="utf-8"?>
<sst xmlns="http://schemas.openxmlformats.org/spreadsheetml/2006/main" count="75" uniqueCount="66">
  <si>
    <t>Visio Online Plan 2, monthly Subscription Pe</t>
  </si>
  <si>
    <t>MSDN Platforms, L/SA, All Languages</t>
  </si>
  <si>
    <t>Exchange Online (plan 1)</t>
  </si>
  <si>
    <t>Proj Online Professional, monthly SubscriptionPer User, All Languages</t>
  </si>
  <si>
    <t>MS Power Apps per user plan</t>
  </si>
  <si>
    <t>Windows 365 Enterprise 2 vCPU 8 GB 128GB</t>
  </si>
  <si>
    <t>Power BI premium per user Add-On</t>
  </si>
  <si>
    <t>Microsoft 365 E5</t>
  </si>
  <si>
    <t>MS Teams Rooms Pro</t>
  </si>
  <si>
    <t>D365 Customer Service Sub Per User</t>
  </si>
  <si>
    <t>Copilot voor M365</t>
  </si>
  <si>
    <t>Microsoft Entra Private access</t>
  </si>
  <si>
    <t>Ondertekening door Inschrijver</t>
  </si>
  <si>
    <t>Handtekening</t>
  </si>
  <si>
    <t>SQL Server Standard Core, L/SA 2 Licences PackCore Licenses, All Language</t>
  </si>
  <si>
    <t>Windows Server DataCenter Core, L/SA 2Licences Pack Core Licenses, All Language</t>
  </si>
  <si>
    <t>Dyn365ETeamMembers ShrdSvr ALNG SubsVLMVL PerUsr</t>
  </si>
  <si>
    <t>Remote Desktop Services CAL, monthlySubscription Per User, All Language</t>
  </si>
  <si>
    <t>SKU</t>
  </si>
  <si>
    <t>N9U-00002</t>
  </si>
  <si>
    <t>DDW-00003</t>
  </si>
  <si>
    <t>6VC-02567</t>
  </si>
  <si>
    <t>3VU-00043</t>
  </si>
  <si>
    <t>TRA-00047</t>
  </si>
  <si>
    <t>7NQ-00302</t>
  </si>
  <si>
    <t>9EA-00039</t>
  </si>
  <si>
    <t>MTH-00001</t>
  </si>
  <si>
    <t>7LS-00002</t>
  </si>
  <si>
    <t>SEJ-00002</t>
  </si>
  <si>
    <t>7BT-00005</t>
  </si>
  <si>
    <t>SPU-00002</t>
  </si>
  <si>
    <t>9IL-00007</t>
  </si>
  <si>
    <t>AAD-33168</t>
  </si>
  <si>
    <t>V9B-00001</t>
  </si>
  <si>
    <t>83I-00001</t>
  </si>
  <si>
    <t xml:space="preserve">EP2-04452 </t>
  </si>
  <si>
    <t>Dyn365E Cst Eng Pln FromSA, monthly Subscription Qualified Offer per User from CRM,All Languages</t>
  </si>
  <si>
    <t>Windows 365 Enterprise 8 vCPU, 32 GB, 128 GB</t>
  </si>
  <si>
    <t>Microsoft Teams Shared Devices</t>
  </si>
  <si>
    <t>Power Automate per user plan</t>
  </si>
  <si>
    <t>DGP-00003</t>
  </si>
  <si>
    <t>I78-00004</t>
  </si>
  <si>
    <t>KXG-00002</t>
  </si>
  <si>
    <t>INSTRUCTIES</t>
  </si>
  <si>
    <t>Opslagpercentage</t>
  </si>
  <si>
    <t>Aan de opgegeven aantallen kunnen geen rechten worden ontleend.</t>
  </si>
  <si>
    <t>Verwachte aantallen</t>
  </si>
  <si>
    <t>Het aanbrengen van wijzigingen in overige cellen is niet toegestaan en kan leiden tot uitsluiting.</t>
  </si>
  <si>
    <t>Datum</t>
  </si>
  <si>
    <t>Statutaire naam inschrijver</t>
  </si>
  <si>
    <t>Naam rechtsgeldig ondertekenaar</t>
  </si>
  <si>
    <t>Functie rechtsgeldig ondertekenaar</t>
  </si>
  <si>
    <t>Prijzenblad Microsoft licenties</t>
  </si>
  <si>
    <t>Nettoprijs per stuk, per maand (excl. btw)</t>
  </si>
  <si>
    <t>Met het ondertekenen van het UEA, ondertekent u ook dit document rechtsgeldig.</t>
  </si>
  <si>
    <t>Zie het programma van eisen (bijlage 2) voor de prijsvoorwaarden.</t>
  </si>
  <si>
    <t>Totaal (excl. btw, incl. opslag)</t>
  </si>
  <si>
    <t>Inschrijfprijs (excl. btw, incl. opslag)</t>
  </si>
  <si>
    <r>
      <t xml:space="preserve">Product (Valt </t>
    </r>
    <r>
      <rPr>
        <b/>
        <u/>
        <sz val="10"/>
        <color rgb="FFFFFFFF"/>
        <rFont val="Aptos Narrow"/>
        <family val="2"/>
        <scheme val="minor"/>
      </rPr>
      <t>niet</t>
    </r>
    <r>
      <rPr>
        <b/>
        <sz val="10"/>
        <color indexed="9"/>
        <rFont val="Aptos Narrow"/>
        <family val="2"/>
        <scheme val="minor"/>
      </rPr>
      <t xml:space="preserve"> onder VNG Framework)</t>
    </r>
  </si>
  <si>
    <r>
      <t xml:space="preserve">Product (Valt </t>
    </r>
    <r>
      <rPr>
        <b/>
        <u/>
        <sz val="10"/>
        <color rgb="FFFFFFFF"/>
        <rFont val="Aptos Narrow"/>
        <family val="2"/>
        <scheme val="minor"/>
      </rPr>
      <t>wel</t>
    </r>
    <r>
      <rPr>
        <b/>
        <sz val="10"/>
        <color indexed="9"/>
        <rFont val="Aptos Narrow"/>
        <family val="2"/>
        <scheme val="minor"/>
      </rPr>
      <t xml:space="preserve"> onder VNG Framework)</t>
    </r>
  </si>
  <si>
    <t>1 juli 2026 t/m 30 september 2026</t>
  </si>
  <si>
    <t>1 juli 2026 t/m 30 juni 2027</t>
  </si>
  <si>
    <t>Vul uitsluitend de lichtblauw gemarkeerde cellen in kolom D in met de gevraagde gegevens.</t>
  </si>
  <si>
    <t>De inschrijfprijs in cel D34 wordt gebruikt voor de beoordeling.</t>
  </si>
  <si>
    <t>Totaal</t>
  </si>
  <si>
    <t>KENMERK: 1963917, versie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</si>
</sst>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indexed="9"/>
      <name val="Aptos Narrow"/>
      <family val="2"/>
      <scheme val="minor"/>
    </font>
    <font>
      <sz val="1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i/>
      <sz val="10"/>
      <name val="Aptos Narrow"/>
      <family val="2"/>
      <scheme val="minor"/>
    </font>
    <font>
      <b/>
      <u/>
      <sz val="10"/>
      <color rgb="FFFFFFFF"/>
      <name val="Aptos Narrow"/>
      <family val="2"/>
      <scheme val="minor"/>
    </font>
    <font>
      <b/>
      <sz val="10"/>
      <color theme="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0E6F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center"/>
    </xf>
    <xf numFmtId="164" fontId="4" fillId="2" borderId="1" xfId="0" applyNumberFormat="1" applyFont="1" applyFill="1" applyBorder="1"/>
    <xf numFmtId="164" fontId="4" fillId="4" borderId="1" xfId="0" applyNumberFormat="1" applyFont="1" applyFill="1" applyBorder="1"/>
    <xf numFmtId="0" fontId="5" fillId="0" borderId="0" xfId="0" applyFont="1" applyAlignment="1">
      <alignment horizontal="left"/>
    </xf>
    <xf numFmtId="164" fontId="4" fillId="0" borderId="0" xfId="0" applyNumberFormat="1" applyFont="1"/>
    <xf numFmtId="164" fontId="5" fillId="2" borderId="1" xfId="0" applyNumberFormat="1" applyFont="1" applyFill="1" applyBorder="1"/>
    <xf numFmtId="0" fontId="9" fillId="0" borderId="0" xfId="0" applyFont="1"/>
    <xf numFmtId="0" fontId="5" fillId="0" borderId="0" xfId="0" applyFont="1" applyAlignment="1">
      <alignment horizontal="right"/>
    </xf>
    <xf numFmtId="0" fontId="11" fillId="6" borderId="6" xfId="0" applyFont="1" applyFill="1" applyBorder="1" applyAlignment="1">
      <alignment horizontal="left"/>
    </xf>
    <xf numFmtId="0" fontId="11" fillId="6" borderId="6" xfId="0" applyFont="1" applyFill="1" applyBorder="1"/>
    <xf numFmtId="164" fontId="5" fillId="5" borderId="1" xfId="0" applyNumberFormat="1" applyFont="1" applyFill="1" applyBorder="1" applyAlignment="1">
      <alignment horizontal="center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164" fontId="5" fillId="0" borderId="0" xfId="0" applyNumberFormat="1" applyFont="1"/>
    <xf numFmtId="0" fontId="10" fillId="6" borderId="0" xfId="0" applyFont="1" applyFill="1" applyAlignment="1">
      <alignment horizontal="left"/>
    </xf>
    <xf numFmtId="0" fontId="10" fillId="6" borderId="9" xfId="0" applyFont="1" applyFill="1" applyBorder="1" applyAlignment="1">
      <alignment horizontal="left"/>
    </xf>
    <xf numFmtId="0" fontId="8" fillId="6" borderId="0" xfId="0" applyFont="1" applyFill="1"/>
    <xf numFmtId="0" fontId="8" fillId="6" borderId="9" xfId="0" applyFont="1" applyFill="1" applyBorder="1"/>
    <xf numFmtId="0" fontId="11" fillId="6" borderId="2" xfId="0" applyFont="1" applyFill="1" applyBorder="1"/>
    <xf numFmtId="0" fontId="8" fillId="6" borderId="11" xfId="0" applyFont="1" applyFill="1" applyBorder="1"/>
    <xf numFmtId="0" fontId="8" fillId="6" borderId="12" xfId="0" applyFont="1" applyFill="1" applyBorder="1"/>
    <xf numFmtId="0" fontId="6" fillId="3" borderId="8" xfId="0" applyFont="1" applyFill="1" applyBorder="1" applyAlignment="1">
      <alignment horizontal="left" wrapText="1"/>
    </xf>
    <xf numFmtId="0" fontId="6" fillId="6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5" fillId="0" borderId="7" xfId="0" applyNumberFormat="1" applyFont="1" applyBorder="1"/>
    <xf numFmtId="10" fontId="0" fillId="7" borderId="1" xfId="0" applyNumberFormat="1" applyFill="1" applyBorder="1"/>
    <xf numFmtId="0" fontId="7" fillId="0" borderId="1" xfId="0" applyFont="1" applyBorder="1" applyAlignment="1" applyProtection="1">
      <alignment vertical="center" wrapText="1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wrapText="1"/>
    </xf>
    <xf numFmtId="0" fontId="7" fillId="4" borderId="3" xfId="0" applyFont="1" applyFill="1" applyBorder="1" applyAlignment="1" applyProtection="1">
      <alignment horizontal="left" wrapText="1"/>
      <protection locked="0"/>
    </xf>
    <xf numFmtId="0" fontId="7" fillId="4" borderId="13" xfId="0" applyFont="1" applyFill="1" applyBorder="1" applyAlignment="1" applyProtection="1">
      <alignment horizontal="left" wrapText="1"/>
      <protection locked="0"/>
    </xf>
    <xf numFmtId="0" fontId="6" fillId="3" borderId="3" xfId="0" applyFont="1" applyFill="1" applyBorder="1" applyAlignment="1">
      <alignment horizontal="left" vertical="top"/>
    </xf>
    <xf numFmtId="0" fontId="6" fillId="3" borderId="14" xfId="0" applyFont="1" applyFill="1" applyBorder="1" applyAlignment="1">
      <alignment horizontal="left" vertical="top"/>
    </xf>
    <xf numFmtId="0" fontId="6" fillId="3" borderId="13" xfId="0" applyFont="1" applyFill="1" applyBorder="1" applyAlignment="1">
      <alignment horizontal="left" vertical="top"/>
    </xf>
    <xf numFmtId="0" fontId="10" fillId="6" borderId="4" xfId="0" applyFont="1" applyFill="1" applyBorder="1" applyAlignment="1">
      <alignment horizontal="left"/>
    </xf>
    <xf numFmtId="0" fontId="10" fillId="6" borderId="5" xfId="0" applyFont="1" applyFill="1" applyBorder="1" applyAlignment="1">
      <alignment horizontal="left"/>
    </xf>
    <xf numFmtId="0" fontId="10" fillId="6" borderId="10" xfId="0" applyFont="1" applyFill="1" applyBorder="1" applyAlignment="1">
      <alignment horizontal="left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 applyProtection="1">
      <alignment horizontal="left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0E6F5"/>
      <color rgb="FFDAF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4298950</xdr:colOff>
      <xdr:row>0</xdr:row>
      <xdr:rowOff>38100</xdr:rowOff>
    </xdr:from>
    <xdr:to>
      <xdr:col>2</xdr:col>
      <xdr:colOff>345595</xdr:colOff>
      <xdr:row>1</xdr:row>
      <xdr:rowOff>101600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4464C76-4FBE-6472-84B8-13D9ED627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8950" y="38100"/>
          <a:ext cx="213312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85ECD-5E44-4319-AFE7-B55D734301A6}">
  <dimension ref="A1:E57"/>
  <sheetViews>
    <sheetView tabSelected="1" workbookViewId="0"/>
  </sheetViews>
  <sheetFormatPr defaultColWidth="9.140625" defaultRowHeight="15" x14ac:dyDescent="0.25"/>
  <cols>
    <col min="1" max="1" width="78.42578125" bestFit="1" customWidth="1"/>
    <col min="2" max="2" width="12.85546875" customWidth="1"/>
    <col min="3" max="4" width="16.7109375" customWidth="1"/>
    <col min="5" max="5" width="15.85546875" customWidth="1"/>
  </cols>
  <sheetData>
    <row r="1" spans="1:5" ht="26.25" x14ac:dyDescent="0.4">
      <c r="A1" s="13" t="s">
        <v>52</v>
      </c>
      <c r="B1" s="2"/>
      <c r="C1" s="7"/>
      <c r="D1" s="3"/>
      <c r="E1" s="5"/>
    </row>
    <row r="2" spans="1:5" x14ac:dyDescent="0.25">
      <c r="A2" s="4" t="s">
        <v>65</v>
      </c>
      <c r="B2" s="5"/>
      <c r="C2" s="7"/>
      <c r="D2" s="5"/>
      <c r="E2" s="5"/>
    </row>
    <row r="3" spans="1:5" x14ac:dyDescent="0.25">
      <c r="A3" s="4"/>
      <c r="B3" s="5"/>
      <c r="C3" s="7"/>
      <c r="D3" s="5"/>
      <c r="E3" s="5"/>
    </row>
    <row r="4" spans="1:5" ht="40.5" x14ac:dyDescent="0.25">
      <c r="A4" s="29" t="s">
        <v>58</v>
      </c>
      <c r="B4" s="30" t="s">
        <v>18</v>
      </c>
      <c r="C4" s="30" t="s">
        <v>46</v>
      </c>
      <c r="D4" s="30" t="s">
        <v>53</v>
      </c>
      <c r="E4" s="30" t="s">
        <v>64</v>
      </c>
    </row>
    <row r="5" spans="1:5" ht="27" x14ac:dyDescent="0.25">
      <c r="A5" s="27"/>
      <c r="B5" s="27"/>
      <c r="C5" s="28" t="s">
        <v>61</v>
      </c>
      <c r="D5" s="28" t="s">
        <v>60</v>
      </c>
      <c r="E5" s="28" t="s">
        <v>60</v>
      </c>
    </row>
    <row r="6" spans="1:5" x14ac:dyDescent="0.25">
      <c r="A6" s="6" t="s">
        <v>0</v>
      </c>
      <c r="B6" s="6" t="s">
        <v>19</v>
      </c>
      <c r="C6" s="6">
        <v>58</v>
      </c>
      <c r="D6" s="9">
        <v>0</v>
      </c>
      <c r="E6" s="8">
        <f>(C6*D6*3)+((C6*D6*3)*$D$32)</f>
        <v>0</v>
      </c>
    </row>
    <row r="7" spans="1:5" x14ac:dyDescent="0.25">
      <c r="A7" s="6" t="s">
        <v>36</v>
      </c>
      <c r="B7" s="6" t="s">
        <v>40</v>
      </c>
      <c r="C7" s="6">
        <v>54</v>
      </c>
      <c r="D7" s="9">
        <v>0</v>
      </c>
      <c r="E7" s="8">
        <f>(C7*D7*3)+((C7*D7*3)*$D$32)</f>
        <v>0</v>
      </c>
    </row>
    <row r="8" spans="1:5" x14ac:dyDescent="0.25">
      <c r="A8" s="6" t="s">
        <v>17</v>
      </c>
      <c r="B8" s="6" t="s">
        <v>21</v>
      </c>
      <c r="C8" s="6">
        <v>1650</v>
      </c>
      <c r="D8" s="9">
        <v>0</v>
      </c>
      <c r="E8" s="8">
        <f t="shared" ref="E8:E21" si="0">(C8*D8*3)+((C8*D8*3)*$D$32)</f>
        <v>0</v>
      </c>
    </row>
    <row r="9" spans="1:5" x14ac:dyDescent="0.25">
      <c r="A9" s="6" t="s">
        <v>1</v>
      </c>
      <c r="B9" s="6" t="s">
        <v>22</v>
      </c>
      <c r="C9" s="6">
        <v>13</v>
      </c>
      <c r="D9" s="9">
        <v>0</v>
      </c>
      <c r="E9" s="8">
        <f t="shared" si="0"/>
        <v>0</v>
      </c>
    </row>
    <row r="10" spans="1:5" x14ac:dyDescent="0.25">
      <c r="A10" s="6" t="s">
        <v>2</v>
      </c>
      <c r="B10" s="6" t="s">
        <v>23</v>
      </c>
      <c r="C10" s="6">
        <v>101</v>
      </c>
      <c r="D10" s="9">
        <v>0</v>
      </c>
      <c r="E10" s="8">
        <f t="shared" si="0"/>
        <v>0</v>
      </c>
    </row>
    <row r="11" spans="1:5" x14ac:dyDescent="0.25">
      <c r="A11" s="6" t="s">
        <v>15</v>
      </c>
      <c r="B11" s="6" t="s">
        <v>25</v>
      </c>
      <c r="C11" s="6">
        <v>300</v>
      </c>
      <c r="D11" s="9">
        <v>0</v>
      </c>
      <c r="E11" s="8">
        <f t="shared" si="0"/>
        <v>0</v>
      </c>
    </row>
    <row r="12" spans="1:5" x14ac:dyDescent="0.25">
      <c r="A12" s="6" t="s">
        <v>3</v>
      </c>
      <c r="B12" s="6" t="s">
        <v>27</v>
      </c>
      <c r="C12" s="6">
        <v>45</v>
      </c>
      <c r="D12" s="9">
        <v>0</v>
      </c>
      <c r="E12" s="8">
        <f t="shared" si="0"/>
        <v>0</v>
      </c>
    </row>
    <row r="13" spans="1:5" x14ac:dyDescent="0.25">
      <c r="A13" s="6" t="s">
        <v>6</v>
      </c>
      <c r="B13" s="6" t="s">
        <v>31</v>
      </c>
      <c r="C13" s="6">
        <v>24</v>
      </c>
      <c r="D13" s="9">
        <v>0</v>
      </c>
      <c r="E13" s="8">
        <f t="shared" si="0"/>
        <v>0</v>
      </c>
    </row>
    <row r="14" spans="1:5" x14ac:dyDescent="0.25">
      <c r="A14" s="6" t="s">
        <v>14</v>
      </c>
      <c r="B14" s="6" t="s">
        <v>24</v>
      </c>
      <c r="C14" s="6">
        <v>16</v>
      </c>
      <c r="D14" s="9">
        <v>0</v>
      </c>
      <c r="E14" s="8">
        <f t="shared" si="0"/>
        <v>0</v>
      </c>
    </row>
    <row r="15" spans="1:5" x14ac:dyDescent="0.25">
      <c r="A15" s="6" t="s">
        <v>8</v>
      </c>
      <c r="B15" s="6" t="s">
        <v>33</v>
      </c>
      <c r="C15" s="6">
        <v>100</v>
      </c>
      <c r="D15" s="9">
        <v>0</v>
      </c>
      <c r="E15" s="8">
        <f t="shared" si="0"/>
        <v>0</v>
      </c>
    </row>
    <row r="16" spans="1:5" x14ac:dyDescent="0.25">
      <c r="A16" s="6" t="s">
        <v>10</v>
      </c>
      <c r="B16" s="6" t="s">
        <v>34</v>
      </c>
      <c r="C16" s="6">
        <v>200</v>
      </c>
      <c r="D16" s="9">
        <v>0</v>
      </c>
      <c r="E16" s="8">
        <f t="shared" si="0"/>
        <v>0</v>
      </c>
    </row>
    <row r="17" spans="1:5" x14ac:dyDescent="0.25">
      <c r="A17" s="6" t="s">
        <v>9</v>
      </c>
      <c r="B17" s="6" t="s">
        <v>20</v>
      </c>
      <c r="C17" s="6">
        <v>2</v>
      </c>
      <c r="D17" s="9">
        <v>0</v>
      </c>
      <c r="E17" s="8">
        <f t="shared" si="0"/>
        <v>0</v>
      </c>
    </row>
    <row r="18" spans="1:5" x14ac:dyDescent="0.25">
      <c r="A18" s="6" t="s">
        <v>11</v>
      </c>
      <c r="B18" s="6" t="s">
        <v>35</v>
      </c>
      <c r="C18" s="6">
        <v>1800</v>
      </c>
      <c r="D18" s="9">
        <v>0</v>
      </c>
      <c r="E18" s="8">
        <f t="shared" si="0"/>
        <v>0</v>
      </c>
    </row>
    <row r="19" spans="1:5" x14ac:dyDescent="0.25">
      <c r="A19" s="6" t="s">
        <v>16</v>
      </c>
      <c r="B19" s="6" t="s">
        <v>26</v>
      </c>
      <c r="C19" s="6">
        <v>322</v>
      </c>
      <c r="D19" s="9">
        <v>0</v>
      </c>
      <c r="E19" s="8">
        <f t="shared" si="0"/>
        <v>0</v>
      </c>
    </row>
    <row r="20" spans="1:5" x14ac:dyDescent="0.25">
      <c r="A20" s="6" t="s">
        <v>38</v>
      </c>
      <c r="B20" s="6" t="s">
        <v>42</v>
      </c>
      <c r="C20" s="6">
        <v>34</v>
      </c>
      <c r="D20" s="9">
        <v>0</v>
      </c>
      <c r="E20" s="8">
        <f t="shared" si="0"/>
        <v>0</v>
      </c>
    </row>
    <row r="21" spans="1:5" x14ac:dyDescent="0.25">
      <c r="A21" s="6" t="s">
        <v>39</v>
      </c>
      <c r="B21" s="6" t="s">
        <v>30</v>
      </c>
      <c r="C21" s="6">
        <v>2</v>
      </c>
      <c r="D21" s="9">
        <v>0</v>
      </c>
      <c r="E21" s="8">
        <f t="shared" si="0"/>
        <v>0</v>
      </c>
    </row>
    <row r="22" spans="1:5" ht="27" x14ac:dyDescent="0.25">
      <c r="A22" s="14"/>
      <c r="B22" s="5"/>
      <c r="C22" s="5"/>
      <c r="D22" s="18" t="s">
        <v>56</v>
      </c>
      <c r="E22" s="12">
        <f>SUM(E6:E21)</f>
        <v>0</v>
      </c>
    </row>
    <row r="23" spans="1:5" x14ac:dyDescent="0.25">
      <c r="A23" s="14"/>
      <c r="B23" s="5"/>
      <c r="C23" s="5"/>
      <c r="E23" s="31"/>
    </row>
    <row r="24" spans="1:5" ht="40.5" x14ac:dyDescent="0.25">
      <c r="A24" s="29" t="s">
        <v>59</v>
      </c>
      <c r="B24" s="30" t="s">
        <v>18</v>
      </c>
      <c r="C24" s="30" t="s">
        <v>46</v>
      </c>
      <c r="D24" s="30" t="s">
        <v>53</v>
      </c>
      <c r="E24" s="30" t="s">
        <v>64</v>
      </c>
    </row>
    <row r="25" spans="1:5" ht="27" x14ac:dyDescent="0.25">
      <c r="A25" s="27"/>
      <c r="B25" s="27"/>
      <c r="C25" s="28" t="s">
        <v>61</v>
      </c>
      <c r="D25" s="28" t="s">
        <v>61</v>
      </c>
      <c r="E25" s="28" t="s">
        <v>61</v>
      </c>
    </row>
    <row r="26" spans="1:5" x14ac:dyDescent="0.25">
      <c r="A26" s="6" t="s">
        <v>7</v>
      </c>
      <c r="B26" s="6" t="s">
        <v>32</v>
      </c>
      <c r="C26" s="6">
        <v>3180</v>
      </c>
      <c r="D26" s="9">
        <v>0</v>
      </c>
      <c r="E26" s="8">
        <f>(C26*D26*12)+((C26*D26*12)*$D$32)</f>
        <v>0</v>
      </c>
    </row>
    <row r="27" spans="1:5" x14ac:dyDescent="0.25">
      <c r="A27" s="6" t="s">
        <v>37</v>
      </c>
      <c r="B27" s="6" t="s">
        <v>41</v>
      </c>
      <c r="C27" s="6">
        <v>4</v>
      </c>
      <c r="D27" s="9">
        <v>0</v>
      </c>
      <c r="E27" s="8">
        <f>(C27*D27*12)+((C27*D27*12)*$D$32)</f>
        <v>0</v>
      </c>
    </row>
    <row r="28" spans="1:5" x14ac:dyDescent="0.25">
      <c r="A28" s="6" t="s">
        <v>4</v>
      </c>
      <c r="B28" s="6" t="s">
        <v>28</v>
      </c>
      <c r="C28" s="6">
        <v>33</v>
      </c>
      <c r="D28" s="9">
        <v>0</v>
      </c>
      <c r="E28" s="8">
        <f>(C28*D28*12)+((C28*D28*12)*$D$32)</f>
        <v>0</v>
      </c>
    </row>
    <row r="29" spans="1:5" x14ac:dyDescent="0.25">
      <c r="A29" s="6" t="s">
        <v>5</v>
      </c>
      <c r="B29" s="6" t="s">
        <v>29</v>
      </c>
      <c r="C29" s="6">
        <v>31</v>
      </c>
      <c r="D29" s="9">
        <v>0</v>
      </c>
      <c r="E29" s="8">
        <f>(C29*D29*12)+((C29*D29*12)*$D$32)</f>
        <v>0</v>
      </c>
    </row>
    <row r="30" spans="1:5" ht="27" x14ac:dyDescent="0.25">
      <c r="A30" s="14"/>
      <c r="B30" s="5"/>
      <c r="C30" s="5"/>
      <c r="D30" s="18" t="s">
        <v>56</v>
      </c>
      <c r="E30" s="12">
        <f>SUM(E26:E29)</f>
        <v>0</v>
      </c>
    </row>
    <row r="31" spans="1:5" x14ac:dyDescent="0.25">
      <c r="A31" s="14"/>
      <c r="B31" s="5"/>
      <c r="C31" s="5"/>
      <c r="E31" s="19"/>
    </row>
    <row r="32" spans="1:5" x14ac:dyDescent="0.25">
      <c r="A32" s="34" t="s">
        <v>44</v>
      </c>
      <c r="B32" s="34"/>
      <c r="C32" s="34"/>
      <c r="D32" s="32"/>
      <c r="E32" s="19"/>
    </row>
    <row r="33" spans="1:5" x14ac:dyDescent="0.25">
      <c r="A33" s="14"/>
      <c r="B33" s="5"/>
      <c r="C33" s="5"/>
      <c r="E33" s="19"/>
    </row>
    <row r="34" spans="1:5" x14ac:dyDescent="0.25">
      <c r="A34" s="35" t="s">
        <v>57</v>
      </c>
      <c r="B34" s="35"/>
      <c r="C34" s="35"/>
      <c r="D34" s="17">
        <f>E22+E30</f>
        <v>0</v>
      </c>
    </row>
    <row r="35" spans="1:5" x14ac:dyDescent="0.25">
      <c r="A35" s="5"/>
      <c r="B35" s="5"/>
      <c r="C35" s="5"/>
    </row>
    <row r="36" spans="1:5" ht="21" x14ac:dyDescent="0.35">
      <c r="A36" s="41" t="s">
        <v>43</v>
      </c>
      <c r="B36" s="42"/>
      <c r="C36" s="43"/>
      <c r="D36" s="10"/>
    </row>
    <row r="37" spans="1:5" ht="15" customHeight="1" x14ac:dyDescent="0.35">
      <c r="A37" s="15"/>
      <c r="B37" s="20"/>
      <c r="C37" s="21"/>
      <c r="D37" s="10"/>
      <c r="E37" s="11"/>
    </row>
    <row r="38" spans="1:5" x14ac:dyDescent="0.25">
      <c r="A38" s="16" t="s">
        <v>45</v>
      </c>
      <c r="B38" s="22"/>
      <c r="C38" s="23"/>
      <c r="D38" s="10"/>
      <c r="E38" s="11"/>
    </row>
    <row r="39" spans="1:5" x14ac:dyDescent="0.25">
      <c r="A39" s="16" t="s">
        <v>62</v>
      </c>
      <c r="B39" s="22"/>
      <c r="C39" s="23"/>
      <c r="D39" s="10"/>
      <c r="E39" s="11"/>
    </row>
    <row r="40" spans="1:5" x14ac:dyDescent="0.25">
      <c r="A40" s="16" t="s">
        <v>47</v>
      </c>
      <c r="B40" s="22"/>
      <c r="C40" s="23"/>
      <c r="D40" s="10"/>
      <c r="E40" s="11"/>
    </row>
    <row r="41" spans="1:5" x14ac:dyDescent="0.25">
      <c r="A41" s="16" t="s">
        <v>63</v>
      </c>
      <c r="B41" s="22"/>
      <c r="C41" s="23"/>
      <c r="D41" s="10"/>
    </row>
    <row r="42" spans="1:5" x14ac:dyDescent="0.25">
      <c r="A42" s="16" t="s">
        <v>55</v>
      </c>
      <c r="B42" s="22"/>
      <c r="C42" s="23"/>
      <c r="D42" s="10"/>
    </row>
    <row r="43" spans="1:5" x14ac:dyDescent="0.25">
      <c r="A43" s="24"/>
      <c r="B43" s="25"/>
      <c r="C43" s="26"/>
      <c r="D43" s="10"/>
    </row>
    <row r="44" spans="1:5" x14ac:dyDescent="0.25">
      <c r="A44" s="5"/>
      <c r="B44" s="5"/>
      <c r="C44" s="5"/>
      <c r="D44" s="5"/>
    </row>
    <row r="45" spans="1:5" x14ac:dyDescent="0.25">
      <c r="A45" s="38" t="s">
        <v>12</v>
      </c>
      <c r="B45" s="39"/>
      <c r="C45" s="40"/>
      <c r="D45" s="5"/>
    </row>
    <row r="46" spans="1:5" ht="23.25" customHeight="1" x14ac:dyDescent="0.25">
      <c r="A46" s="33" t="s">
        <v>49</v>
      </c>
      <c r="B46" s="47"/>
      <c r="C46" s="47"/>
      <c r="D46" s="5"/>
    </row>
    <row r="47" spans="1:5" ht="21.95" customHeight="1" x14ac:dyDescent="0.25">
      <c r="A47" s="33" t="s">
        <v>50</v>
      </c>
      <c r="B47" s="47"/>
      <c r="C47" s="47"/>
      <c r="D47" s="5"/>
    </row>
    <row r="48" spans="1:5" ht="22.5" customHeight="1" x14ac:dyDescent="0.25">
      <c r="A48" s="33" t="s">
        <v>51</v>
      </c>
      <c r="B48" s="47"/>
      <c r="C48" s="47"/>
      <c r="D48" s="5"/>
    </row>
    <row r="49" spans="1:5" ht="22.5" customHeight="1" x14ac:dyDescent="0.25">
      <c r="A49" s="33" t="s">
        <v>48</v>
      </c>
      <c r="B49" s="36"/>
      <c r="C49" s="37"/>
      <c r="D49" s="5"/>
    </row>
    <row r="50" spans="1:5" x14ac:dyDescent="0.25">
      <c r="A50" s="46" t="s">
        <v>13</v>
      </c>
      <c r="B50" s="44" t="s">
        <v>54</v>
      </c>
      <c r="C50" s="45"/>
      <c r="D50" s="5"/>
    </row>
    <row r="51" spans="1:5" x14ac:dyDescent="0.25">
      <c r="A51" s="46"/>
      <c r="B51" s="45"/>
      <c r="C51" s="45"/>
      <c r="D51" s="5"/>
    </row>
    <row r="52" spans="1:5" x14ac:dyDescent="0.25">
      <c r="A52" s="46"/>
      <c r="B52" s="45"/>
      <c r="C52" s="45"/>
      <c r="D52" s="5"/>
    </row>
    <row r="53" spans="1:5" x14ac:dyDescent="0.25">
      <c r="A53" s="46"/>
      <c r="B53" s="45"/>
      <c r="C53" s="45"/>
      <c r="D53" s="5"/>
      <c r="E53" s="5"/>
    </row>
    <row r="54" spans="1:5" x14ac:dyDescent="0.25">
      <c r="A54" s="46"/>
      <c r="B54" s="45"/>
      <c r="C54" s="45"/>
      <c r="D54" s="5"/>
      <c r="E54" s="5"/>
    </row>
    <row r="55" spans="1:5" x14ac:dyDescent="0.25">
      <c r="A55" s="5"/>
      <c r="B55" s="5"/>
      <c r="C55" s="5"/>
      <c r="D55" s="5"/>
      <c r="E55" s="5"/>
    </row>
    <row r="56" spans="1:5" s="1" customFormat="1" x14ac:dyDescent="0.25">
      <c r="A56" s="4"/>
      <c r="B56" s="4"/>
      <c r="C56" s="4"/>
      <c r="D56" s="4"/>
      <c r="E56" s="4"/>
    </row>
    <row r="57" spans="1:5" x14ac:dyDescent="0.25">
      <c r="A57" s="4"/>
      <c r="B57" s="4"/>
      <c r="C57" s="5"/>
      <c r="D57" s="5"/>
      <c r="E57" s="5"/>
    </row>
  </sheetData>
  <mergeCells count="10">
    <mergeCell ref="B50:C54"/>
    <mergeCell ref="A50:A54"/>
    <mergeCell ref="B46:C46"/>
    <mergeCell ref="B47:C47"/>
    <mergeCell ref="B48:C48"/>
    <mergeCell ref="A32:C32"/>
    <mergeCell ref="A34:C34"/>
    <mergeCell ref="B49:C49"/>
    <mergeCell ref="A45:C45"/>
    <mergeCell ref="A36:C36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Microsoft licenties</vt:lpstr>
    </vt:vector>
  </TitlesOfParts>
  <Company>ICT Samen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Kroes, Pim</dc:creator>
  <cp:lastModifiedBy>Segers, Janneke</cp:lastModifiedBy>
  <cp:lastPrinted>2025-02-21T12:41:55Z</cp:lastPrinted>
  <dcterms:created xsi:type="dcterms:W3CDTF">2025-02-20T13:40:25Z</dcterms:created>
  <dcterms:modified xsi:type="dcterms:W3CDTF">2025-12-16T18:48:43Z</dcterms:modified>
</cp:coreProperties>
</file>