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8" documentId="8_{8B1AB036-0966-4CBC-BB0D-5C428B5709F4}" xr6:coauthVersionLast="47" xr6:coauthVersionMax="47" xr10:uidLastSave="{895A2788-A034-4FE5-8999-51AE44C2B564}"/>
  <bookViews>
    <workbookView xWindow="-108" yWindow="-108" windowWidth="23256" windowHeight="12456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Prijsinschrijfbiljet'!$A$1:$Y$92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" i="2" l="1"/>
  <c r="T49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73" i="2"/>
  <c r="T72" i="2"/>
  <c r="T71" i="2"/>
  <c r="T70" i="2"/>
  <c r="T69" i="2"/>
  <c r="T68" i="2"/>
  <c r="T67" i="2"/>
  <c r="T66" i="2"/>
  <c r="T65" i="2"/>
  <c r="T64" i="2"/>
  <c r="T50" i="2" l="1"/>
  <c r="T44" i="2"/>
  <c r="T78" i="2"/>
  <c r="T77" i="2"/>
  <c r="T55" i="2" l="1"/>
  <c r="T81" i="2"/>
</calcChain>
</file>

<file path=xl/sharedStrings.xml><?xml version="1.0" encoding="utf-8"?>
<sst xmlns="http://schemas.openxmlformats.org/spreadsheetml/2006/main" count="100" uniqueCount="62">
  <si>
    <t>Bijlage - Prijzenblad</t>
  </si>
  <si>
    <t>• Indien inschrijver inschrijft op perceel 1 dienen alle gele cellen te worden in gegevuld.</t>
  </si>
  <si>
    <t>• Het bedrag van € 3.000,- bij perceel 1 is een vast bedrag voor het beschikbaar zijn voor noodreparaties en staat vast in het prijzenblad. Dit bedrag mag niet worden gewijzigd.</t>
  </si>
  <si>
    <t>• Indien inschrijver uitsluitend inschrijft op perceel 2, dienen alleen de gele cellen in het onderdeel van perceel 2 te worden ingevuld.</t>
  </si>
  <si>
    <t>• Geen andere uurtarieven mogen worden gerekend dan opgegeven in de prijsopgave.</t>
  </si>
  <si>
    <t>• De uurtarieven zijn ook van toepassing op eventuele onderaannemers die ingezet worden op uurbasis en materieel van derden.</t>
  </si>
  <si>
    <t>• Er mogen geen negatieve bedragen worden ingevuld.</t>
  </si>
  <si>
    <t>• Dit prijzenblad dient rechtsgeldig te worden ondertekend.</t>
  </si>
  <si>
    <t xml:space="preserve">• Behoudens het vullen van de gele velden mag prijzenblad niet worden gewijzigd door de leverancier. </t>
  </si>
  <si>
    <t xml:space="preserve">• Alle prijzen zijn exclusief BTW. </t>
  </si>
  <si>
    <t>• De AKW&amp;R moet conform de aanbestedingsleidraad zijn opgenomen in het uurtarief.</t>
  </si>
  <si>
    <t xml:space="preserve">• De tarieven bevat alle kosten in verband met de nakoming van de verplichtingen van de Opdrachtnemer.  </t>
  </si>
  <si>
    <t>• De benoemde uren zijn indicatief en hier kunnen geen rechten aan worden ontleend.</t>
  </si>
  <si>
    <t>Versie 1.0</t>
  </si>
  <si>
    <t xml:space="preserve">Perceel 1 (indien van toepassing) </t>
  </si>
  <si>
    <t>Omschrijving</t>
  </si>
  <si>
    <t>Eenheid</t>
  </si>
  <si>
    <t xml:space="preserve">Indicatieve
inzet </t>
  </si>
  <si>
    <t>Max prijs per eenheid
(ex.btw)</t>
  </si>
  <si>
    <t>Opslag waakvlam-overeenkomst (in%)</t>
  </si>
  <si>
    <t>Totaal</t>
  </si>
  <si>
    <t>Algemeen Grondwerker Functiegroep B inclusief gereedschappen</t>
  </si>
  <si>
    <t>Uur</t>
  </si>
  <si>
    <t>Vakman Grondwerker Functiegroep C inclusief gereedschappen</t>
  </si>
  <si>
    <t>Tekenaar AutoCad</t>
  </si>
  <si>
    <t>Werkvoorbereider-calculator</t>
  </si>
  <si>
    <t>Projectleider / uitvoerder</t>
  </si>
  <si>
    <t xml:space="preserve">Stratenmaker inclusief gereedschappen </t>
  </si>
  <si>
    <t>Graafmachine &lt; 2 ton *</t>
  </si>
  <si>
    <t>Graafmachine 2-5 ton *</t>
  </si>
  <si>
    <t>Graafmachine 5-9 ton *</t>
  </si>
  <si>
    <t>Mobiele kraan &lt; 20 ton *</t>
  </si>
  <si>
    <t>Rupskraan &gt;  20  ton *</t>
  </si>
  <si>
    <t>Trekker grondkar/aanhanger 4 wiellig *</t>
  </si>
  <si>
    <t>Vrachtauto 6x6 met grondbak/containerbak *</t>
  </si>
  <si>
    <t>Vrachtauto 8x4 met grondbak *</t>
  </si>
  <si>
    <t xml:space="preserve">Klic meldingen </t>
  </si>
  <si>
    <t>Stuks</t>
  </si>
  <si>
    <t>Voor de met een sterretje (*) aangeduide posten geldt een maximaal tarief van €150 per uur (excl. btw)</t>
  </si>
  <si>
    <t>24 uur per dag, 7 dagen in de week beschikbaar voor het uitvoeren van noodreparaties</t>
  </si>
  <si>
    <t xml:space="preserve"> 6 maanden</t>
  </si>
  <si>
    <t>Invulmatrix opslagpercentage materiaal en onderaanneming</t>
  </si>
  <si>
    <t>Opslagpercentage</t>
  </si>
  <si>
    <t>(Fictieve) Factor</t>
  </si>
  <si>
    <t>Materiaal (maximaal 10%)</t>
  </si>
  <si>
    <t>Onderaanneming (maximaal 10%)</t>
  </si>
  <si>
    <t>Totale inschrijfsom perceel 1</t>
  </si>
  <si>
    <t>Perceel 2</t>
  </si>
  <si>
    <t xml:space="preserve">Indicatieve
 inzet </t>
  </si>
  <si>
    <t>Max prijs per eenheid 
(ex. btw)</t>
  </si>
  <si>
    <r>
      <rPr>
        <sz val="11"/>
        <rFont val="Calibri"/>
        <family val="2"/>
        <scheme val="minor"/>
      </rPr>
      <t>Stratenmaker inclusief gereedschappen</t>
    </r>
    <r>
      <rPr>
        <i/>
        <sz val="11"/>
        <rFont val="Calibri"/>
        <family val="2"/>
        <scheme val="minor"/>
      </rPr>
      <t xml:space="preserve"> </t>
    </r>
  </si>
  <si>
    <t>Graafmachine &lt; 2 ton  *</t>
  </si>
  <si>
    <t>Rupskraan &gt; 20 ton *</t>
  </si>
  <si>
    <t>Klic meldingen</t>
  </si>
  <si>
    <t>Voor de de met een sterretje (*) aangeduide posten geldt een maximaal tarief van €150 per uur (excl. btw)</t>
  </si>
  <si>
    <t>Totale inschrijfsom perceel 2</t>
  </si>
  <si>
    <t>Bedrijfsnaam:</t>
  </si>
  <si>
    <t>(handtekening)</t>
  </si>
  <si>
    <t>Naam:</t>
  </si>
  <si>
    <t>Functie:</t>
  </si>
  <si>
    <t>Plaats: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</si>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</sst>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FF9FF"/>
      <name val="Calibri"/>
      <family val="2"/>
      <scheme val="minor"/>
    </font>
    <font>
      <sz val="12"/>
      <name val="Calibri"/>
      <family val="2"/>
      <scheme val="minor"/>
    </font>
    <font>
      <sz val="11"/>
      <color rgb="FFEFF9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Aptos Narrow"/>
      <charset val="1"/>
    </font>
    <font>
      <sz val="11"/>
      <color rgb="FF242424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0B87D3"/>
        <bgColor indexed="64"/>
      </patternFill>
    </fill>
    <fill>
      <patternFill patternType="solid">
        <fgColor rgb="FFF2C168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B87D3"/>
      </left>
      <right/>
      <top style="medium">
        <color rgb="FF0B87D3"/>
      </top>
      <bottom/>
      <diagonal/>
    </border>
    <border>
      <left/>
      <right/>
      <top style="medium">
        <color rgb="FF0B87D3"/>
      </top>
      <bottom/>
      <diagonal/>
    </border>
    <border>
      <left/>
      <right style="medium">
        <color rgb="FF0B87D3"/>
      </right>
      <top style="medium">
        <color rgb="FF0B87D3"/>
      </top>
      <bottom/>
      <diagonal/>
    </border>
    <border>
      <left style="medium">
        <color rgb="FF0B87D3"/>
      </left>
      <right/>
      <top/>
      <bottom/>
      <diagonal/>
    </border>
    <border>
      <left/>
      <right style="medium">
        <color rgb="FF0B87D3"/>
      </right>
      <top/>
      <bottom/>
      <diagonal/>
    </border>
    <border>
      <left style="medium">
        <color rgb="FF0B87D3"/>
      </left>
      <right/>
      <top/>
      <bottom style="medium">
        <color rgb="FF0B87D3"/>
      </bottom>
      <diagonal/>
    </border>
    <border>
      <left/>
      <right/>
      <top/>
      <bottom style="medium">
        <color rgb="FF0B87D3"/>
      </bottom>
      <diagonal/>
    </border>
    <border>
      <left/>
      <right style="medium">
        <color rgb="FF0B87D3"/>
      </right>
      <top/>
      <bottom style="medium">
        <color rgb="FF0B87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8" applyNumberFormat="0" applyAlignment="0" applyProtection="0"/>
    <xf numFmtId="0" fontId="7" fillId="5" borderId="9" applyNumberFormat="0" applyAlignment="0" applyProtection="0"/>
    <xf numFmtId="0" fontId="8" fillId="5" borderId="8" applyNumberFormat="0" applyAlignment="0" applyProtection="0"/>
    <xf numFmtId="0" fontId="9" fillId="0" borderId="10" applyNumberFormat="0" applyFill="0" applyAlignment="0" applyProtection="0"/>
    <xf numFmtId="0" fontId="10" fillId="6" borderId="11" applyNumberFormat="0" applyAlignment="0" applyProtection="0"/>
    <xf numFmtId="0" fontId="11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44" fontId="1" fillId="3" borderId="3">
      <alignment horizontal="center"/>
    </xf>
    <xf numFmtId="44" fontId="1" fillId="2" borderId="3"/>
    <xf numFmtId="0" fontId="1" fillId="2" borderId="0"/>
    <xf numFmtId="44" fontId="1" fillId="8" borderId="3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7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horizontal="center"/>
    </xf>
    <xf numFmtId="0" fontId="14" fillId="9" borderId="0" xfId="17" applyFont="1" applyFill="1"/>
    <xf numFmtId="0" fontId="14" fillId="9" borderId="0" xfId="0" applyFont="1" applyFill="1" applyAlignment="1">
      <alignment horizontal="left"/>
    </xf>
    <xf numFmtId="0" fontId="17" fillId="9" borderId="0" xfId="0" applyFont="1" applyFill="1"/>
    <xf numFmtId="0" fontId="18" fillId="9" borderId="0" xfId="0" applyFont="1" applyFill="1" applyAlignment="1">
      <alignment horizontal="left"/>
    </xf>
    <xf numFmtId="0" fontId="18" fillId="9" borderId="0" xfId="0" applyFont="1" applyFill="1" applyAlignment="1">
      <alignment horizontal="left" vertical="top" wrapText="1"/>
    </xf>
    <xf numFmtId="0" fontId="14" fillId="9" borderId="21" xfId="0" applyFont="1" applyFill="1" applyBorder="1"/>
    <xf numFmtId="0" fontId="14" fillId="9" borderId="23" xfId="0" applyFont="1" applyFill="1" applyBorder="1"/>
    <xf numFmtId="0" fontId="14" fillId="9" borderId="24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27" xfId="0" applyFont="1" applyFill="1" applyBorder="1"/>
    <xf numFmtId="0" fontId="14" fillId="9" borderId="28" xfId="0" applyFont="1" applyFill="1" applyBorder="1"/>
    <xf numFmtId="0" fontId="14" fillId="9" borderId="0" xfId="0" applyFont="1" applyFill="1" applyAlignment="1">
      <alignment horizontal="left" vertical="top" wrapText="1"/>
    </xf>
    <xf numFmtId="0" fontId="14" fillId="9" borderId="0" xfId="0" applyFont="1" applyFill="1" applyAlignment="1">
      <alignment wrapText="1"/>
    </xf>
    <xf numFmtId="0" fontId="16" fillId="9" borderId="0" xfId="0" applyFont="1" applyFill="1"/>
    <xf numFmtId="0" fontId="15" fillId="9" borderId="22" xfId="0" applyFont="1" applyFill="1" applyBorder="1" applyAlignment="1">
      <alignment horizontal="center"/>
    </xf>
    <xf numFmtId="0" fontId="20" fillId="9" borderId="0" xfId="0" applyFont="1" applyFill="1" applyAlignment="1">
      <alignment horizontal="left" wrapText="1"/>
    </xf>
    <xf numFmtId="0" fontId="19" fillId="10" borderId="3" xfId="0" applyFont="1" applyFill="1" applyBorder="1" applyAlignment="1">
      <alignment horizontal="center"/>
    </xf>
    <xf numFmtId="1" fontId="14" fillId="9" borderId="0" xfId="0" applyNumberFormat="1" applyFont="1" applyFill="1" applyAlignment="1">
      <alignment horizontal="right"/>
    </xf>
    <xf numFmtId="0" fontId="19" fillId="9" borderId="0" xfId="0" applyFont="1" applyFill="1" applyAlignment="1">
      <alignment horizontal="left"/>
    </xf>
    <xf numFmtId="0" fontId="22" fillId="9" borderId="0" xfId="0" applyFont="1" applyFill="1" applyAlignment="1">
      <alignment horizontal="left" wrapText="1"/>
    </xf>
    <xf numFmtId="0" fontId="23" fillId="9" borderId="0" xfId="0" applyFont="1" applyFill="1" applyAlignment="1">
      <alignment horizontal="left" wrapText="1"/>
    </xf>
    <xf numFmtId="0" fontId="19" fillId="10" borderId="3" xfId="0" applyFont="1" applyFill="1" applyBorder="1" applyAlignment="1">
      <alignment horizontal="center" wrapText="1"/>
    </xf>
    <xf numFmtId="1" fontId="24" fillId="9" borderId="0" xfId="0" applyNumberFormat="1" applyFont="1" applyFill="1" applyAlignment="1">
      <alignment horizontal="right"/>
    </xf>
    <xf numFmtId="44" fontId="14" fillId="9" borderId="0" xfId="0" applyNumberFormat="1" applyFont="1" applyFill="1" applyAlignment="1">
      <alignment horizontal="center"/>
    </xf>
    <xf numFmtId="9" fontId="14" fillId="3" borderId="29" xfId="19" applyFont="1" applyFill="1" applyBorder="1" applyAlignment="1">
      <alignment horizontal="center"/>
    </xf>
    <xf numFmtId="9" fontId="14" fillId="3" borderId="30" xfId="19" applyFont="1" applyFill="1" applyBorder="1" applyAlignment="1">
      <alignment horizontal="center"/>
    </xf>
    <xf numFmtId="0" fontId="23" fillId="0" borderId="29" xfId="0" applyFont="1" applyBorder="1" applyAlignment="1">
      <alignment horizontal="center" wrapText="1"/>
    </xf>
    <xf numFmtId="0" fontId="23" fillId="0" borderId="30" xfId="0" applyFont="1" applyBorder="1" applyAlignment="1">
      <alignment horizontal="center" wrapText="1"/>
    </xf>
    <xf numFmtId="0" fontId="23" fillId="0" borderId="31" xfId="0" applyFont="1" applyBorder="1" applyAlignment="1">
      <alignment horizontal="center" wrapText="1"/>
    </xf>
    <xf numFmtId="0" fontId="19" fillId="9" borderId="0" xfId="0" applyFont="1" applyFill="1" applyAlignment="1">
      <alignment horizontal="right"/>
    </xf>
    <xf numFmtId="0" fontId="19" fillId="9" borderId="0" xfId="0" applyFont="1" applyFill="1" applyAlignment="1">
      <alignment horizontal="left"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14" fillId="9" borderId="22" xfId="0" applyFont="1" applyFill="1" applyBorder="1"/>
    <xf numFmtId="0" fontId="0" fillId="9" borderId="0" xfId="0" applyFill="1" applyAlignment="1">
      <alignment horizontal="center" vertical="center"/>
    </xf>
    <xf numFmtId="0" fontId="14" fillId="9" borderId="0" xfId="0" applyFont="1" applyFill="1" applyAlignment="1">
      <alignment horizontal="right"/>
    </xf>
    <xf numFmtId="0" fontId="14" fillId="9" borderId="0" xfId="0" applyFont="1" applyFill="1" applyAlignment="1">
      <alignment vertical="top" wrapText="1"/>
    </xf>
    <xf numFmtId="0" fontId="20" fillId="9" borderId="0" xfId="0" applyFont="1" applyFill="1" applyAlignment="1">
      <alignment wrapText="1"/>
    </xf>
    <xf numFmtId="0" fontId="14" fillId="9" borderId="33" xfId="0" applyFont="1" applyFill="1" applyBorder="1"/>
    <xf numFmtId="0" fontId="14" fillId="9" borderId="34" xfId="0" applyFont="1" applyFill="1" applyBorder="1" applyAlignment="1">
      <alignment wrapText="1"/>
    </xf>
    <xf numFmtId="0" fontId="14" fillId="9" borderId="34" xfId="0" applyFont="1" applyFill="1" applyBorder="1"/>
    <xf numFmtId="0" fontId="14" fillId="9" borderId="34" xfId="0" applyFont="1" applyFill="1" applyBorder="1" applyAlignment="1">
      <alignment horizontal="left" vertical="top" wrapText="1"/>
    </xf>
    <xf numFmtId="0" fontId="14" fillId="9" borderId="35" xfId="0" applyFont="1" applyFill="1" applyBorder="1" applyAlignment="1">
      <alignment horizontal="left" vertical="top" wrapText="1"/>
    </xf>
    <xf numFmtId="0" fontId="14" fillId="9" borderId="36" xfId="0" applyFont="1" applyFill="1" applyBorder="1"/>
    <xf numFmtId="0" fontId="19" fillId="9" borderId="37" xfId="0" applyFont="1" applyFill="1" applyBorder="1" applyAlignment="1">
      <alignment horizontal="center"/>
    </xf>
    <xf numFmtId="44" fontId="14" fillId="9" borderId="37" xfId="0" applyNumberFormat="1" applyFont="1" applyFill="1" applyBorder="1" applyAlignment="1">
      <alignment horizontal="center"/>
    </xf>
    <xf numFmtId="0" fontId="14" fillId="9" borderId="37" xfId="0" applyFont="1" applyFill="1" applyBorder="1" applyAlignment="1">
      <alignment wrapText="1"/>
    </xf>
    <xf numFmtId="44" fontId="14" fillId="9" borderId="37" xfId="0" applyNumberFormat="1" applyFont="1" applyFill="1" applyBorder="1" applyAlignment="1">
      <alignment wrapText="1"/>
    </xf>
    <xf numFmtId="0" fontId="14" fillId="9" borderId="38" xfId="0" applyFont="1" applyFill="1" applyBorder="1"/>
    <xf numFmtId="0" fontId="14" fillId="9" borderId="39" xfId="0" applyFont="1" applyFill="1" applyBorder="1" applyAlignment="1">
      <alignment wrapText="1"/>
    </xf>
    <xf numFmtId="0" fontId="14" fillId="9" borderId="39" xfId="0" applyFont="1" applyFill="1" applyBorder="1"/>
    <xf numFmtId="0" fontId="14" fillId="9" borderId="39" xfId="0" applyFont="1" applyFill="1" applyBorder="1" applyAlignment="1">
      <alignment horizontal="left" vertical="top" wrapText="1"/>
    </xf>
    <xf numFmtId="0" fontId="14" fillId="9" borderId="40" xfId="0" applyFont="1" applyFill="1" applyBorder="1" applyAlignment="1">
      <alignment wrapText="1"/>
    </xf>
    <xf numFmtId="0" fontId="14" fillId="9" borderId="34" xfId="17" applyFont="1" applyFill="1" applyBorder="1"/>
    <xf numFmtId="0" fontId="14" fillId="9" borderId="35" xfId="17" applyFont="1" applyFill="1" applyBorder="1"/>
    <xf numFmtId="0" fontId="14" fillId="9" borderId="37" xfId="0" applyFont="1" applyFill="1" applyBorder="1" applyAlignment="1">
      <alignment horizontal="left" vertical="top" wrapText="1"/>
    </xf>
    <xf numFmtId="0" fontId="14" fillId="9" borderId="40" xfId="0" applyFont="1" applyFill="1" applyBorder="1" applyAlignment="1">
      <alignment horizontal="left" vertical="top" wrapText="1"/>
    </xf>
    <xf numFmtId="0" fontId="14" fillId="9" borderId="37" xfId="17" applyFont="1" applyFill="1" applyBorder="1"/>
    <xf numFmtId="0" fontId="25" fillId="9" borderId="34" xfId="0" applyFont="1" applyFill="1" applyBorder="1"/>
    <xf numFmtId="0" fontId="25" fillId="9" borderId="0" xfId="0" applyFont="1" applyFill="1"/>
    <xf numFmtId="0" fontId="25" fillId="9" borderId="0" xfId="0" applyFont="1" applyFill="1" applyAlignment="1">
      <alignment wrapText="1"/>
    </xf>
    <xf numFmtId="44" fontId="14" fillId="9" borderId="0" xfId="0" applyNumberFormat="1" applyFont="1" applyFill="1" applyAlignment="1">
      <alignment horizontal="right"/>
    </xf>
    <xf numFmtId="9" fontId="14" fillId="9" borderId="0" xfId="19" applyFont="1" applyFill="1" applyBorder="1" applyAlignment="1">
      <alignment horizontal="center"/>
    </xf>
    <xf numFmtId="0" fontId="23" fillId="9" borderId="0" xfId="0" applyFont="1" applyFill="1" applyAlignment="1">
      <alignment horizontal="center" wrapText="1"/>
    </xf>
    <xf numFmtId="0" fontId="17" fillId="9" borderId="0" xfId="0" applyFont="1" applyFill="1" applyAlignment="1">
      <alignment vertical="center" wrapText="1"/>
    </xf>
    <xf numFmtId="0" fontId="14" fillId="9" borderId="0" xfId="0" applyFont="1" applyFill="1" applyAlignment="1">
      <alignment horizontal="center" vertical="center" wrapText="1"/>
    </xf>
    <xf numFmtId="0" fontId="14" fillId="9" borderId="0" xfId="0" applyFont="1" applyFill="1" applyAlignment="1">
      <alignment horizontal="center"/>
    </xf>
    <xf numFmtId="0" fontId="14" fillId="9" borderId="0" xfId="0" applyFont="1" applyFill="1" applyAlignment="1">
      <alignment horizontal="center" wrapText="1"/>
    </xf>
    <xf numFmtId="0" fontId="22" fillId="10" borderId="3" xfId="0" applyFont="1" applyFill="1" applyBorder="1" applyAlignment="1">
      <alignment horizontal="center" vertical="center" wrapText="1"/>
    </xf>
    <xf numFmtId="0" fontId="19" fillId="10" borderId="29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/>
    </xf>
    <xf numFmtId="1" fontId="14" fillId="0" borderId="30" xfId="0" applyNumberFormat="1" applyFont="1" applyBorder="1" applyAlignment="1">
      <alignment horizontal="center"/>
    </xf>
    <xf numFmtId="1" fontId="26" fillId="0" borderId="29" xfId="0" applyNumberFormat="1" applyFont="1" applyBorder="1" applyAlignment="1">
      <alignment horizontal="center"/>
    </xf>
    <xf numFmtId="1" fontId="26" fillId="0" borderId="30" xfId="0" applyNumberFormat="1" applyFont="1" applyBorder="1" applyAlignment="1">
      <alignment horizontal="center"/>
    </xf>
    <xf numFmtId="1" fontId="26" fillId="0" borderId="31" xfId="0" applyNumberFormat="1" applyFont="1" applyBorder="1" applyAlignment="1">
      <alignment horizontal="center"/>
    </xf>
    <xf numFmtId="1" fontId="14" fillId="0" borderId="29" xfId="0" applyNumberFormat="1" applyFont="1" applyBorder="1" applyAlignment="1">
      <alignment horizontal="center"/>
    </xf>
    <xf numFmtId="1" fontId="14" fillId="0" borderId="31" xfId="0" applyNumberFormat="1" applyFont="1" applyBorder="1" applyAlignment="1">
      <alignment horizontal="center"/>
    </xf>
    <xf numFmtId="0" fontId="19" fillId="10" borderId="3" xfId="0" applyFont="1" applyFill="1" applyBorder="1" applyAlignment="1">
      <alignment horizontal="center" vertical="center" wrapText="1"/>
    </xf>
    <xf numFmtId="44" fontId="0" fillId="0" borderId="30" xfId="0" applyNumberFormat="1" applyBorder="1" applyAlignment="1">
      <alignment horizontal="center"/>
    </xf>
    <xf numFmtId="44" fontId="0" fillId="0" borderId="31" xfId="0" applyNumberFormat="1" applyBorder="1" applyAlignment="1">
      <alignment horizontal="center"/>
    </xf>
    <xf numFmtId="44" fontId="0" fillId="0" borderId="29" xfId="0" applyNumberFormat="1" applyBorder="1" applyAlignment="1">
      <alignment wrapText="1"/>
    </xf>
    <xf numFmtId="44" fontId="0" fillId="0" borderId="31" xfId="0" applyNumberFormat="1" applyBorder="1" applyAlignment="1">
      <alignment wrapText="1"/>
    </xf>
    <xf numFmtId="44" fontId="0" fillId="11" borderId="3" xfId="0" applyNumberFormat="1" applyFill="1" applyBorder="1" applyAlignment="1">
      <alignment wrapText="1"/>
    </xf>
    <xf numFmtId="44" fontId="0" fillId="0" borderId="29" xfId="19" applyNumberFormat="1" applyFont="1" applyFill="1" applyBorder="1" applyAlignment="1">
      <alignment wrapText="1"/>
    </xf>
    <xf numFmtId="44" fontId="0" fillId="12" borderId="3" xfId="0" applyNumberFormat="1" applyFill="1" applyBorder="1" applyAlignment="1">
      <alignment horizontal="center"/>
    </xf>
    <xf numFmtId="44" fontId="0" fillId="0" borderId="29" xfId="0" applyNumberFormat="1" applyBorder="1" applyAlignment="1">
      <alignment horizontal="center"/>
    </xf>
    <xf numFmtId="44" fontId="0" fillId="0" borderId="41" xfId="0" applyNumberFormat="1" applyBorder="1" applyAlignment="1">
      <alignment horizontal="center"/>
    </xf>
    <xf numFmtId="44" fontId="14" fillId="12" borderId="3" xfId="0" applyNumberFormat="1" applyFont="1" applyFill="1" applyBorder="1" applyAlignment="1">
      <alignment horizontal="right"/>
    </xf>
    <xf numFmtId="0" fontId="23" fillId="0" borderId="3" xfId="0" applyFont="1" applyBorder="1" applyAlignment="1">
      <alignment horizontal="center" wrapText="1"/>
    </xf>
    <xf numFmtId="9" fontId="14" fillId="3" borderId="3" xfId="0" applyNumberFormat="1" applyFont="1" applyFill="1" applyBorder="1" applyAlignment="1">
      <alignment horizontal="center"/>
    </xf>
    <xf numFmtId="9" fontId="14" fillId="3" borderId="3" xfId="0" applyNumberFormat="1" applyFont="1" applyFill="1" applyBorder="1" applyAlignment="1">
      <alignment horizontal="center" wrapText="1"/>
    </xf>
    <xf numFmtId="9" fontId="14" fillId="3" borderId="3" xfId="0" applyNumberFormat="1" applyFont="1" applyFill="1" applyBorder="1" applyAlignment="1">
      <alignment wrapText="1"/>
    </xf>
    <xf numFmtId="9" fontId="14" fillId="3" borderId="29" xfId="0" applyNumberFormat="1" applyFont="1" applyFill="1" applyBorder="1" applyAlignment="1">
      <alignment wrapText="1"/>
    </xf>
    <xf numFmtId="0" fontId="21" fillId="9" borderId="0" xfId="0" applyFont="1" applyFill="1" applyAlignment="1">
      <alignment vertical="top"/>
    </xf>
    <xf numFmtId="164" fontId="27" fillId="9" borderId="0" xfId="0" quotePrefix="1" applyNumberFormat="1" applyFont="1" applyFill="1"/>
    <xf numFmtId="0" fontId="28" fillId="9" borderId="0" xfId="0" applyFont="1" applyFill="1"/>
    <xf numFmtId="44" fontId="14" fillId="0" borderId="3" xfId="20" applyFont="1" applyBorder="1" applyAlignment="1">
      <alignment horizontal="center" wrapText="1"/>
    </xf>
    <xf numFmtId="9" fontId="14" fillId="3" borderId="31" xfId="19" applyFont="1" applyFill="1" applyBorder="1" applyAlignment="1">
      <alignment horizontal="center"/>
    </xf>
    <xf numFmtId="44" fontId="14" fillId="3" borderId="29" xfId="0" applyNumberFormat="1" applyFont="1" applyFill="1" applyBorder="1" applyAlignment="1">
      <alignment horizontal="right"/>
    </xf>
    <xf numFmtId="44" fontId="14" fillId="3" borderId="30" xfId="0" applyNumberFormat="1" applyFont="1" applyFill="1" applyBorder="1" applyAlignment="1">
      <alignment horizontal="right"/>
    </xf>
    <xf numFmtId="44" fontId="14" fillId="3" borderId="31" xfId="0" applyNumberFormat="1" applyFont="1" applyFill="1" applyBorder="1" applyAlignment="1">
      <alignment horizontal="right"/>
    </xf>
    <xf numFmtId="44" fontId="14" fillId="3" borderId="29" xfId="19" applyNumberFormat="1" applyFont="1" applyFill="1" applyBorder="1" applyAlignment="1">
      <alignment horizontal="right"/>
    </xf>
    <xf numFmtId="44" fontId="14" fillId="3" borderId="30" xfId="19" applyNumberFormat="1" applyFont="1" applyFill="1" applyBorder="1" applyAlignment="1">
      <alignment horizontal="right"/>
    </xf>
    <xf numFmtId="44" fontId="14" fillId="3" borderId="31" xfId="19" applyNumberFormat="1" applyFont="1" applyFill="1" applyBorder="1" applyAlignment="1">
      <alignment horizontal="right"/>
    </xf>
    <xf numFmtId="0" fontId="15" fillId="9" borderId="22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 vertical="top" wrapText="1"/>
    </xf>
    <xf numFmtId="0" fontId="22" fillId="10" borderId="14" xfId="0" applyFont="1" applyFill="1" applyBorder="1" applyAlignment="1">
      <alignment horizontal="left" vertical="center" wrapText="1"/>
    </xf>
    <xf numFmtId="0" fontId="22" fillId="10" borderId="15" xfId="0" applyFont="1" applyFill="1" applyBorder="1" applyAlignment="1">
      <alignment horizontal="left" vertical="center" wrapText="1"/>
    </xf>
    <xf numFmtId="0" fontId="22" fillId="10" borderId="16" xfId="0" applyFont="1" applyFill="1" applyBorder="1" applyAlignment="1">
      <alignment horizontal="left" vertical="center" wrapText="1"/>
    </xf>
    <xf numFmtId="0" fontId="14" fillId="9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9" borderId="0" xfId="0" applyFont="1" applyFill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23" fillId="0" borderId="15" xfId="0" applyFont="1" applyBorder="1" applyAlignment="1">
      <alignment horizontal="left" wrapText="1"/>
    </xf>
    <xf numFmtId="0" fontId="23" fillId="0" borderId="16" xfId="0" applyFont="1" applyBorder="1" applyAlignment="1">
      <alignment horizontal="left" wrapText="1"/>
    </xf>
    <xf numFmtId="0" fontId="23" fillId="0" borderId="17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23" fillId="0" borderId="19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20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20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8" xfId="0" applyFont="1" applyBorder="1" applyAlignment="1">
      <alignment horizontal="left" wrapText="1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/>
    </xf>
    <xf numFmtId="0" fontId="19" fillId="10" borderId="1" xfId="0" applyFont="1" applyFill="1" applyBorder="1" applyAlignment="1">
      <alignment horizontal="center" vertical="top" wrapText="1"/>
    </xf>
    <xf numFmtId="0" fontId="19" fillId="10" borderId="32" xfId="0" applyFont="1" applyFill="1" applyBorder="1" applyAlignment="1">
      <alignment horizontal="center" vertical="top" wrapText="1"/>
    </xf>
    <xf numFmtId="0" fontId="19" fillId="10" borderId="2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left" wrapText="1"/>
    </xf>
    <xf numFmtId="0" fontId="23" fillId="0" borderId="32" xfId="0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0" fontId="19" fillId="10" borderId="1" xfId="0" applyFont="1" applyFill="1" applyBorder="1" applyAlignment="1">
      <alignment horizontal="left" vertical="center" wrapText="1"/>
    </xf>
    <xf numFmtId="0" fontId="19" fillId="10" borderId="32" xfId="0" applyFont="1" applyFill="1" applyBorder="1" applyAlignment="1">
      <alignment horizontal="left" vertical="center" wrapText="1"/>
    </xf>
    <xf numFmtId="0" fontId="19" fillId="10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9" fillId="9" borderId="0" xfId="0" applyFont="1" applyFill="1"/>
    <xf numFmtId="0" fontId="14" fillId="9" borderId="0" xfId="0" applyFont="1" applyFill="1" applyAlignment="1">
      <alignment horizontal="left" wrapText="1"/>
    </xf>
  </cellXfs>
  <cellStyles count="21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Procent" xfId="19" builtinId="5"/>
    <cellStyle name="Standaard" xfId="0" builtinId="0"/>
    <cellStyle name="Titel" xfId="1" builtinId="15" hidden="1"/>
    <cellStyle name="Totaal" xfId="14" builtinId="25" hidden="1"/>
    <cellStyle name="Uitgerekende cel" xfId="16" xr:uid="{00000000-0005-0000-0000-00000F000000}"/>
    <cellStyle name="Uitvoer" xfId="7" builtinId="21" hidden="1"/>
    <cellStyle name="Valuta" xfId="20" builtinId="4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EFF9FF"/>
      <color rgb="FF0B87D3"/>
      <color rgb="FFD3E7FB"/>
      <color rgb="FFF2C168"/>
      <color rgb="FF99CCFF"/>
      <color rgb="FFFFCCFF"/>
      <color rgb="FFF7FFF7"/>
      <color rgb="FF8EFC70"/>
      <color rgb="FF8BFFBF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381000</xdr:colOff>
      <xdr:row>2</xdr:row>
      <xdr:rowOff>103814</xdr:rowOff>
    </xdr:from>
    <xdr:to>
      <xdr:col>19</xdr:col>
      <xdr:colOff>339885</xdr:colOff>
      <xdr:row>13</xdr:row>
      <xdr:rowOff>20348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F897795-0A5F-4B3B-9A58-98D9AEFA0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94281" y="580064"/>
          <a:ext cx="1547813" cy="2252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V160"/>
  <sheetViews>
    <sheetView tabSelected="1" topLeftCell="E1" zoomScale="70" zoomScaleNormal="70" zoomScaleSheetLayoutView="100" zoomScalePageLayoutView="80" workbookViewId="0">
      <selection activeCell="Z33" sqref="Z33"/>
    </sheetView>
  </sheetViews>
  <sheetFormatPr defaultColWidth="9.109375" defaultRowHeight="14.4" x14ac:dyDescent="0.3"/>
  <cols>
    <col min="1" max="2" width="2.88671875" style="1" customWidth="1"/>
    <col min="3" max="5" width="4.33203125" style="1" customWidth="1"/>
    <col min="6" max="6" width="2.44140625" style="1" customWidth="1"/>
    <col min="7" max="7" width="31.33203125" style="1" customWidth="1"/>
    <col min="8" max="9" width="17.109375" style="1" customWidth="1"/>
    <col min="10" max="10" width="18.44140625" style="1" customWidth="1"/>
    <col min="11" max="11" width="2.88671875" style="1" customWidth="1"/>
    <col min="12" max="12" width="18" style="1" customWidth="1"/>
    <col min="13" max="13" width="2.88671875" style="1" customWidth="1"/>
    <col min="14" max="14" width="16.33203125" style="1" customWidth="1"/>
    <col min="15" max="15" width="3.6640625" style="1" customWidth="1"/>
    <col min="16" max="16" width="20" style="1" customWidth="1"/>
    <col min="17" max="17" width="10.6640625" style="1" customWidth="1"/>
    <col min="18" max="18" width="20.5546875" style="1" customWidth="1"/>
    <col min="19" max="19" width="3" style="1" customWidth="1"/>
    <col min="20" max="20" width="17.109375" style="1" customWidth="1"/>
    <col min="21" max="21" width="9.6640625" style="1" customWidth="1"/>
    <col min="22" max="24" width="4.33203125" style="1" customWidth="1"/>
    <col min="25" max="25" width="2.88671875" style="1" customWidth="1"/>
    <col min="26" max="16384" width="9.109375" style="1"/>
  </cols>
  <sheetData>
    <row r="1" spans="3:22" ht="15" customHeight="1" thickBot="1" x14ac:dyDescent="0.35"/>
    <row r="2" spans="3:22" ht="22.5" customHeight="1" thickTop="1" x14ac:dyDescent="0.45">
      <c r="C2" s="8"/>
      <c r="D2" s="38"/>
      <c r="E2" s="38"/>
      <c r="F2" s="38"/>
      <c r="G2" s="109" t="s">
        <v>0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8"/>
      <c r="V2" s="9"/>
    </row>
    <row r="3" spans="3:22" ht="23.4" x14ac:dyDescent="0.45">
      <c r="C3" s="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2"/>
      <c r="V3" s="11"/>
    </row>
    <row r="4" spans="3:22" ht="23.4" x14ac:dyDescent="0.45">
      <c r="C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1"/>
    </row>
    <row r="5" spans="3:22" ht="23.4" x14ac:dyDescent="0.45">
      <c r="C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1"/>
    </row>
    <row r="6" spans="3:22" x14ac:dyDescent="0.3">
      <c r="C6" s="10"/>
      <c r="G6" s="1" t="s">
        <v>1</v>
      </c>
      <c r="R6" s="115"/>
      <c r="S6" s="115"/>
      <c r="T6" s="116"/>
      <c r="U6" s="39"/>
      <c r="V6" s="11"/>
    </row>
    <row r="7" spans="3:22" x14ac:dyDescent="0.3">
      <c r="C7" s="10"/>
      <c r="G7" s="1" t="s">
        <v>2</v>
      </c>
      <c r="R7" s="115"/>
      <c r="S7" s="115"/>
      <c r="T7" s="116"/>
      <c r="U7" s="39"/>
      <c r="V7" s="11"/>
    </row>
    <row r="8" spans="3:22" x14ac:dyDescent="0.3">
      <c r="C8" s="10"/>
      <c r="G8" s="100" t="s">
        <v>3</v>
      </c>
      <c r="R8" s="115"/>
      <c r="S8" s="115"/>
      <c r="T8" s="116"/>
      <c r="U8" s="39"/>
      <c r="V8" s="11"/>
    </row>
    <row r="9" spans="3:22" x14ac:dyDescent="0.3">
      <c r="C9" s="10"/>
      <c r="G9" s="1" t="s">
        <v>4</v>
      </c>
      <c r="R9" s="115"/>
      <c r="S9" s="115"/>
      <c r="T9" s="116"/>
      <c r="U9" s="39"/>
      <c r="V9" s="11"/>
    </row>
    <row r="10" spans="3:22" x14ac:dyDescent="0.3">
      <c r="C10" s="10"/>
      <c r="G10" s="1" t="s">
        <v>5</v>
      </c>
      <c r="R10" s="115"/>
      <c r="S10" s="115"/>
      <c r="T10" s="116"/>
      <c r="U10" s="39"/>
      <c r="V10" s="11"/>
    </row>
    <row r="11" spans="3:22" x14ac:dyDescent="0.3">
      <c r="C11" s="10"/>
      <c r="G11" s="17" t="s">
        <v>6</v>
      </c>
      <c r="R11" s="115"/>
      <c r="S11" s="115"/>
      <c r="T11" s="116"/>
      <c r="U11" s="39"/>
      <c r="V11" s="11"/>
    </row>
    <row r="12" spans="3:22" x14ac:dyDescent="0.3">
      <c r="C12" s="10"/>
      <c r="G12" s="17" t="s">
        <v>7</v>
      </c>
      <c r="R12" s="115"/>
      <c r="S12" s="115"/>
      <c r="T12" s="116"/>
      <c r="U12" s="39"/>
      <c r="V12" s="11"/>
    </row>
    <row r="13" spans="3:22" x14ac:dyDescent="0.3">
      <c r="C13" s="10"/>
      <c r="G13" s="1" t="s">
        <v>8</v>
      </c>
      <c r="R13" s="116"/>
      <c r="S13" s="116"/>
      <c r="T13" s="116"/>
      <c r="U13" s="39"/>
      <c r="V13" s="11"/>
    </row>
    <row r="14" spans="3:22" x14ac:dyDescent="0.3">
      <c r="C14" s="10"/>
      <c r="G14" s="1" t="s">
        <v>9</v>
      </c>
      <c r="R14" s="116"/>
      <c r="S14" s="116"/>
      <c r="T14" s="116"/>
      <c r="U14" s="39"/>
      <c r="V14" s="11"/>
    </row>
    <row r="15" spans="3:22" x14ac:dyDescent="0.3">
      <c r="C15" s="10"/>
      <c r="G15" s="1" t="s">
        <v>10</v>
      </c>
      <c r="R15" s="116"/>
      <c r="S15" s="116"/>
      <c r="T15" s="116"/>
      <c r="U15" s="39"/>
      <c r="V15" s="11"/>
    </row>
    <row r="16" spans="3:22" x14ac:dyDescent="0.3">
      <c r="C16" s="10"/>
      <c r="G16" s="1" t="s">
        <v>11</v>
      </c>
      <c r="R16" s="116"/>
      <c r="S16" s="116"/>
      <c r="T16" s="116"/>
      <c r="U16" s="39"/>
      <c r="V16" s="11"/>
    </row>
    <row r="17" spans="3:22" x14ac:dyDescent="0.3">
      <c r="C17" s="10"/>
      <c r="G17" s="1" t="s">
        <v>12</v>
      </c>
      <c r="R17" s="116"/>
      <c r="S17" s="116"/>
      <c r="T17" s="116"/>
      <c r="U17" s="39"/>
      <c r="V17" s="11"/>
    </row>
    <row r="18" spans="3:22" x14ac:dyDescent="0.3">
      <c r="C18" s="10"/>
      <c r="R18" s="116"/>
      <c r="S18" s="116"/>
      <c r="T18" s="116"/>
      <c r="U18" s="39"/>
      <c r="V18" s="11"/>
    </row>
    <row r="19" spans="3:22" x14ac:dyDescent="0.3">
      <c r="C19" s="10"/>
      <c r="R19" s="116"/>
      <c r="S19" s="116"/>
      <c r="T19" s="116"/>
      <c r="U19" s="39"/>
      <c r="V19" s="11"/>
    </row>
    <row r="20" spans="3:22" x14ac:dyDescent="0.3">
      <c r="C20" s="10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5"/>
      <c r="V20" s="11"/>
    </row>
    <row r="21" spans="3:22" x14ac:dyDescent="0.3">
      <c r="C21" s="10"/>
      <c r="G21" s="1" t="s">
        <v>13</v>
      </c>
      <c r="H21" s="99">
        <v>45964</v>
      </c>
      <c r="V21" s="11"/>
    </row>
    <row r="22" spans="3:22" ht="15" customHeight="1" thickBot="1" x14ac:dyDescent="0.35">
      <c r="C22" s="10"/>
      <c r="T22" s="3"/>
      <c r="U22" s="3"/>
      <c r="V22" s="11"/>
    </row>
    <row r="23" spans="3:22" ht="15" customHeight="1" x14ac:dyDescent="0.35">
      <c r="C23" s="10"/>
      <c r="D23" s="43"/>
      <c r="E23" s="45"/>
      <c r="F23" s="45"/>
      <c r="G23" s="63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58"/>
      <c r="U23" s="59"/>
      <c r="V23" s="11"/>
    </row>
    <row r="24" spans="3:22" ht="15" customHeight="1" x14ac:dyDescent="0.35">
      <c r="C24" s="10"/>
      <c r="D24" s="48"/>
      <c r="G24" s="64" t="s">
        <v>14</v>
      </c>
      <c r="T24" s="3"/>
      <c r="U24" s="62"/>
      <c r="V24" s="11"/>
    </row>
    <row r="25" spans="3:22" ht="15" customHeight="1" x14ac:dyDescent="0.3">
      <c r="C25" s="10"/>
      <c r="D25" s="48"/>
      <c r="T25" s="3"/>
      <c r="U25" s="62"/>
      <c r="V25" s="11"/>
    </row>
    <row r="26" spans="3:22" ht="29.4" customHeight="1" x14ac:dyDescent="0.3">
      <c r="C26" s="10"/>
      <c r="D26" s="48"/>
      <c r="E26" s="69">
        <v>1</v>
      </c>
      <c r="F26" s="16"/>
      <c r="G26" s="112" t="s">
        <v>15</v>
      </c>
      <c r="H26" s="113"/>
      <c r="I26" s="113"/>
      <c r="J26" s="114"/>
      <c r="K26" s="23"/>
      <c r="L26" s="73" t="s">
        <v>16</v>
      </c>
      <c r="N26" s="25" t="s">
        <v>17</v>
      </c>
      <c r="O26" s="22"/>
      <c r="P26" s="74" t="s">
        <v>18</v>
      </c>
      <c r="Q26" s="40"/>
      <c r="R26" s="25" t="s">
        <v>19</v>
      </c>
      <c r="S26" s="40"/>
      <c r="T26" s="75" t="s">
        <v>20</v>
      </c>
      <c r="U26" s="49"/>
      <c r="V26" s="11"/>
    </row>
    <row r="27" spans="3:22" ht="15" customHeight="1" x14ac:dyDescent="0.3">
      <c r="C27" s="10"/>
      <c r="D27" s="48"/>
      <c r="G27" s="118" t="s">
        <v>21</v>
      </c>
      <c r="H27" s="119"/>
      <c r="I27" s="119"/>
      <c r="J27" s="120"/>
      <c r="K27" s="19"/>
      <c r="L27" s="30" t="s">
        <v>22</v>
      </c>
      <c r="N27" s="77">
        <v>1000</v>
      </c>
      <c r="O27" s="21"/>
      <c r="P27" s="103">
        <v>0</v>
      </c>
      <c r="R27" s="28">
        <v>0</v>
      </c>
      <c r="T27" s="90">
        <f>(P27+(R27*P27))*N27</f>
        <v>0</v>
      </c>
      <c r="U27" s="50"/>
      <c r="V27" s="11"/>
    </row>
    <row r="28" spans="3:22" ht="15" customHeight="1" x14ac:dyDescent="0.3">
      <c r="C28" s="10"/>
      <c r="D28" s="48"/>
      <c r="G28" s="121" t="s">
        <v>23</v>
      </c>
      <c r="H28" s="122"/>
      <c r="I28" s="122"/>
      <c r="J28" s="123"/>
      <c r="K28" s="19"/>
      <c r="L28" s="31" t="s">
        <v>22</v>
      </c>
      <c r="N28" s="78">
        <v>500</v>
      </c>
      <c r="O28" s="21"/>
      <c r="P28" s="104">
        <v>0</v>
      </c>
      <c r="R28" s="29">
        <v>0</v>
      </c>
      <c r="T28" s="90">
        <f>(P28+(R28*P28))*N28</f>
        <v>0</v>
      </c>
      <c r="U28" s="50"/>
      <c r="V28" s="11"/>
    </row>
    <row r="29" spans="3:22" ht="15" customHeight="1" x14ac:dyDescent="0.3">
      <c r="C29" s="10"/>
      <c r="D29" s="48"/>
      <c r="G29" s="121" t="s">
        <v>24</v>
      </c>
      <c r="H29" s="122"/>
      <c r="I29" s="122"/>
      <c r="J29" s="123"/>
      <c r="K29" s="16"/>
      <c r="L29" s="31" t="s">
        <v>22</v>
      </c>
      <c r="N29" s="78">
        <v>100</v>
      </c>
      <c r="O29" s="21"/>
      <c r="P29" s="104">
        <v>0</v>
      </c>
      <c r="R29" s="29">
        <v>0</v>
      </c>
      <c r="T29" s="90">
        <f t="shared" ref="T29:T41" si="0">(P29+(R29*P29))*N29</f>
        <v>0</v>
      </c>
      <c r="U29" s="50"/>
      <c r="V29" s="11"/>
    </row>
    <row r="30" spans="3:22" ht="15" customHeight="1" x14ac:dyDescent="0.3">
      <c r="C30" s="10"/>
      <c r="D30" s="48"/>
      <c r="G30" s="121" t="s">
        <v>25</v>
      </c>
      <c r="H30" s="122"/>
      <c r="I30" s="122"/>
      <c r="J30" s="123"/>
      <c r="K30" s="19"/>
      <c r="L30" s="31" t="s">
        <v>22</v>
      </c>
      <c r="N30" s="78">
        <v>100</v>
      </c>
      <c r="O30" s="21"/>
      <c r="P30" s="104">
        <v>0</v>
      </c>
      <c r="R30" s="29">
        <v>0</v>
      </c>
      <c r="T30" s="90">
        <f t="shared" si="0"/>
        <v>0</v>
      </c>
      <c r="U30" s="50"/>
      <c r="V30" s="11"/>
    </row>
    <row r="31" spans="3:22" ht="15" customHeight="1" x14ac:dyDescent="0.3">
      <c r="C31" s="10"/>
      <c r="D31" s="48"/>
      <c r="G31" s="121" t="s">
        <v>26</v>
      </c>
      <c r="H31" s="122"/>
      <c r="I31" s="122"/>
      <c r="J31" s="123"/>
      <c r="K31" s="16"/>
      <c r="L31" s="31" t="s">
        <v>22</v>
      </c>
      <c r="N31" s="78">
        <v>100</v>
      </c>
      <c r="O31" s="21"/>
      <c r="P31" s="104">
        <v>0</v>
      </c>
      <c r="R31" s="29">
        <v>0</v>
      </c>
      <c r="T31" s="90">
        <f t="shared" si="0"/>
        <v>0</v>
      </c>
      <c r="U31" s="50"/>
      <c r="V31" s="11"/>
    </row>
    <row r="32" spans="3:22" ht="15" customHeight="1" x14ac:dyDescent="0.3">
      <c r="C32" s="10"/>
      <c r="D32" s="48"/>
      <c r="G32" s="121" t="s">
        <v>27</v>
      </c>
      <c r="H32" s="122"/>
      <c r="I32" s="122"/>
      <c r="J32" s="123"/>
      <c r="K32" s="19"/>
      <c r="L32" s="31" t="s">
        <v>22</v>
      </c>
      <c r="N32" s="78">
        <v>100</v>
      </c>
      <c r="O32" s="21"/>
      <c r="P32" s="104">
        <v>0</v>
      </c>
      <c r="R32" s="102">
        <v>0</v>
      </c>
      <c r="T32" s="90">
        <f t="shared" si="0"/>
        <v>0</v>
      </c>
      <c r="U32" s="50"/>
      <c r="V32" s="11"/>
    </row>
    <row r="33" spans="3:22" ht="15" customHeight="1" x14ac:dyDescent="0.3">
      <c r="C33" s="10"/>
      <c r="D33" s="48"/>
      <c r="G33" s="121" t="s">
        <v>28</v>
      </c>
      <c r="H33" s="122"/>
      <c r="I33" s="122"/>
      <c r="J33" s="123"/>
      <c r="K33" s="19"/>
      <c r="L33" s="31" t="s">
        <v>22</v>
      </c>
      <c r="N33" s="78">
        <v>200</v>
      </c>
      <c r="O33" s="21"/>
      <c r="P33" s="104">
        <v>0</v>
      </c>
      <c r="R33" s="67"/>
      <c r="T33" s="90">
        <f t="shared" si="0"/>
        <v>0</v>
      </c>
      <c r="U33" s="50"/>
      <c r="V33" s="11"/>
    </row>
    <row r="34" spans="3:22" ht="15" customHeight="1" x14ac:dyDescent="0.3">
      <c r="C34" s="10"/>
      <c r="D34" s="48"/>
      <c r="G34" s="121" t="s">
        <v>29</v>
      </c>
      <c r="H34" s="122"/>
      <c r="I34" s="122"/>
      <c r="J34" s="123"/>
      <c r="K34" s="19"/>
      <c r="L34" s="31" t="s">
        <v>22</v>
      </c>
      <c r="N34" s="78">
        <v>200</v>
      </c>
      <c r="O34" s="21"/>
      <c r="P34" s="104">
        <v>0</v>
      </c>
      <c r="R34" s="67"/>
      <c r="T34" s="90">
        <f t="shared" si="0"/>
        <v>0</v>
      </c>
      <c r="U34" s="50"/>
      <c r="V34" s="11"/>
    </row>
    <row r="35" spans="3:22" ht="15" customHeight="1" x14ac:dyDescent="0.3">
      <c r="C35" s="10"/>
      <c r="D35" s="48"/>
      <c r="G35" s="121" t="s">
        <v>30</v>
      </c>
      <c r="H35" s="122"/>
      <c r="I35" s="122"/>
      <c r="J35" s="123"/>
      <c r="K35" s="19"/>
      <c r="L35" s="31" t="s">
        <v>22</v>
      </c>
      <c r="N35" s="78">
        <v>200</v>
      </c>
      <c r="O35" s="21"/>
      <c r="P35" s="104">
        <v>0</v>
      </c>
      <c r="R35" s="67"/>
      <c r="T35" s="90">
        <f t="shared" si="0"/>
        <v>0</v>
      </c>
      <c r="U35" s="50"/>
      <c r="V35" s="11"/>
    </row>
    <row r="36" spans="3:22" ht="15" customHeight="1" x14ac:dyDescent="0.3">
      <c r="C36" s="10"/>
      <c r="D36" s="48"/>
      <c r="G36" s="121" t="s">
        <v>31</v>
      </c>
      <c r="H36" s="122"/>
      <c r="I36" s="122"/>
      <c r="J36" s="123"/>
      <c r="K36" s="19"/>
      <c r="L36" s="31" t="s">
        <v>22</v>
      </c>
      <c r="N36" s="78">
        <v>1000</v>
      </c>
      <c r="O36" s="21"/>
      <c r="P36" s="104">
        <v>0</v>
      </c>
      <c r="R36" s="67"/>
      <c r="T36" s="90">
        <f t="shared" si="0"/>
        <v>0</v>
      </c>
      <c r="U36" s="50"/>
      <c r="V36" s="11"/>
    </row>
    <row r="37" spans="3:22" ht="15" customHeight="1" x14ac:dyDescent="0.3">
      <c r="C37" s="10"/>
      <c r="D37" s="48"/>
      <c r="G37" s="121" t="s">
        <v>32</v>
      </c>
      <c r="H37" s="122"/>
      <c r="I37" s="122"/>
      <c r="J37" s="123"/>
      <c r="K37" s="19"/>
      <c r="L37" s="31" t="s">
        <v>22</v>
      </c>
      <c r="N37" s="78">
        <v>50</v>
      </c>
      <c r="O37" s="21"/>
      <c r="P37" s="104">
        <v>0</v>
      </c>
      <c r="R37" s="67"/>
      <c r="T37" s="90">
        <f t="shared" si="0"/>
        <v>0</v>
      </c>
      <c r="U37" s="50"/>
      <c r="V37" s="11"/>
    </row>
    <row r="38" spans="3:22" ht="15" customHeight="1" x14ac:dyDescent="0.3">
      <c r="C38" s="10"/>
      <c r="D38" s="48"/>
      <c r="G38" s="121" t="s">
        <v>33</v>
      </c>
      <c r="H38" s="122"/>
      <c r="I38" s="122"/>
      <c r="J38" s="123"/>
      <c r="K38" s="19"/>
      <c r="L38" s="31" t="s">
        <v>22</v>
      </c>
      <c r="N38" s="78">
        <v>500</v>
      </c>
      <c r="O38" s="21"/>
      <c r="P38" s="104">
        <v>0</v>
      </c>
      <c r="R38" s="67"/>
      <c r="T38" s="90">
        <f t="shared" si="0"/>
        <v>0</v>
      </c>
      <c r="U38" s="50"/>
      <c r="V38" s="11"/>
    </row>
    <row r="39" spans="3:22" ht="15" customHeight="1" x14ac:dyDescent="0.3">
      <c r="C39" s="10"/>
      <c r="D39" s="48"/>
      <c r="G39" s="121" t="s">
        <v>34</v>
      </c>
      <c r="H39" s="122"/>
      <c r="I39" s="122"/>
      <c r="J39" s="123"/>
      <c r="K39" s="19"/>
      <c r="L39" s="31" t="s">
        <v>22</v>
      </c>
      <c r="N39" s="78">
        <v>500</v>
      </c>
      <c r="O39" s="21"/>
      <c r="P39" s="104">
        <v>0</v>
      </c>
      <c r="R39" s="67"/>
      <c r="T39" s="90">
        <f t="shared" si="0"/>
        <v>0</v>
      </c>
      <c r="U39" s="50"/>
      <c r="V39" s="11"/>
    </row>
    <row r="40" spans="3:22" ht="15" customHeight="1" x14ac:dyDescent="0.3">
      <c r="C40" s="10"/>
      <c r="D40" s="48"/>
      <c r="G40" s="121" t="s">
        <v>35</v>
      </c>
      <c r="H40" s="122"/>
      <c r="I40" s="122"/>
      <c r="J40" s="123"/>
      <c r="K40" s="19"/>
      <c r="L40" s="31" t="s">
        <v>22</v>
      </c>
      <c r="N40" s="78">
        <v>200</v>
      </c>
      <c r="O40" s="21"/>
      <c r="P40" s="104">
        <v>0</v>
      </c>
      <c r="R40" s="67"/>
      <c r="T40" s="90">
        <f t="shared" si="0"/>
        <v>0</v>
      </c>
      <c r="U40" s="50"/>
      <c r="V40" s="11"/>
    </row>
    <row r="41" spans="3:22" ht="15" customHeight="1" x14ac:dyDescent="0.3">
      <c r="C41" s="10"/>
      <c r="D41" s="48"/>
      <c r="G41" s="124" t="s">
        <v>36</v>
      </c>
      <c r="H41" s="125"/>
      <c r="I41" s="125"/>
      <c r="J41" s="126"/>
      <c r="K41" s="19"/>
      <c r="L41" s="32" t="s">
        <v>37</v>
      </c>
      <c r="N41" s="79">
        <v>40</v>
      </c>
      <c r="O41" s="21"/>
      <c r="P41" s="105">
        <v>0</v>
      </c>
      <c r="R41" s="67"/>
      <c r="T41" s="91">
        <f t="shared" si="0"/>
        <v>0</v>
      </c>
      <c r="U41" s="50"/>
      <c r="V41" s="11"/>
    </row>
    <row r="42" spans="3:22" ht="15" customHeight="1" x14ac:dyDescent="0.3">
      <c r="C42" s="10"/>
      <c r="D42" s="48"/>
      <c r="G42" s="156" t="s">
        <v>38</v>
      </c>
      <c r="H42" s="156"/>
      <c r="I42" s="156"/>
      <c r="J42" s="156"/>
      <c r="K42" s="156"/>
      <c r="L42" s="156"/>
      <c r="M42" s="156"/>
      <c r="N42" s="156"/>
      <c r="O42" s="21"/>
      <c r="P42" s="66"/>
      <c r="R42" s="67"/>
      <c r="T42" s="27"/>
      <c r="U42" s="50"/>
      <c r="V42" s="11"/>
    </row>
    <row r="43" spans="3:22" ht="15" customHeight="1" x14ac:dyDescent="0.3">
      <c r="C43" s="10"/>
      <c r="D43" s="48"/>
      <c r="G43" s="24"/>
      <c r="H43" s="24"/>
      <c r="I43" s="24"/>
      <c r="J43" s="24"/>
      <c r="K43" s="19"/>
      <c r="L43" s="68"/>
      <c r="N43" s="26"/>
      <c r="O43" s="21"/>
      <c r="P43" s="66"/>
      <c r="R43" s="67"/>
      <c r="T43" s="27"/>
      <c r="U43" s="50"/>
      <c r="V43" s="11"/>
    </row>
    <row r="44" spans="3:22" ht="32.25" customHeight="1" x14ac:dyDescent="0.3">
      <c r="C44" s="10"/>
      <c r="D44" s="48"/>
      <c r="G44" s="146" t="s">
        <v>39</v>
      </c>
      <c r="H44" s="147"/>
      <c r="I44" s="147"/>
      <c r="J44" s="148"/>
      <c r="K44" s="19"/>
      <c r="L44" s="93" t="s">
        <v>40</v>
      </c>
      <c r="N44" s="26"/>
      <c r="O44" s="21"/>
      <c r="P44" s="92">
        <v>3000</v>
      </c>
      <c r="R44" s="27"/>
      <c r="T44" s="89">
        <f>(P44)</f>
        <v>3000</v>
      </c>
      <c r="U44" s="50"/>
      <c r="V44" s="11"/>
    </row>
    <row r="45" spans="3:22" ht="15" customHeight="1" x14ac:dyDescent="0.3">
      <c r="C45" s="10"/>
      <c r="D45" s="48"/>
      <c r="G45" s="16"/>
      <c r="H45" s="16"/>
      <c r="I45" s="16"/>
      <c r="J45" s="16"/>
      <c r="K45" s="16"/>
      <c r="L45" s="16"/>
      <c r="N45" s="16"/>
      <c r="O45" s="16"/>
      <c r="P45" s="16"/>
      <c r="Q45" s="16"/>
      <c r="R45" s="16"/>
      <c r="S45" s="16"/>
      <c r="T45" s="16"/>
      <c r="U45" s="51"/>
      <c r="V45" s="11"/>
    </row>
    <row r="46" spans="3:22" ht="15" customHeight="1" x14ac:dyDescent="0.3">
      <c r="C46" s="10"/>
      <c r="D46" s="48"/>
      <c r="G46" s="16"/>
      <c r="H46" s="16"/>
      <c r="I46" s="16"/>
      <c r="J46" s="16"/>
      <c r="K46" s="16"/>
      <c r="L46" s="16"/>
      <c r="N46" s="16"/>
      <c r="O46" s="16"/>
      <c r="P46" s="16"/>
      <c r="Q46" s="16"/>
      <c r="R46" s="16"/>
      <c r="S46" s="16"/>
      <c r="T46" s="16"/>
      <c r="U46" s="51"/>
      <c r="V46" s="11"/>
    </row>
    <row r="47" spans="3:22" ht="15" customHeight="1" x14ac:dyDescent="0.3">
      <c r="C47" s="10"/>
      <c r="D47" s="48"/>
      <c r="G47" s="5" t="s">
        <v>41</v>
      </c>
      <c r="I47" s="16"/>
      <c r="J47" s="16"/>
      <c r="K47" s="16"/>
      <c r="L47" s="16"/>
      <c r="N47" s="16"/>
      <c r="O47" s="16"/>
      <c r="P47" s="5"/>
      <c r="S47" s="16"/>
      <c r="T47" s="16"/>
      <c r="U47" s="51"/>
      <c r="V47" s="11"/>
    </row>
    <row r="48" spans="3:22" x14ac:dyDescent="0.3">
      <c r="C48" s="10"/>
      <c r="D48" s="48"/>
      <c r="G48" s="5"/>
      <c r="H48" s="71" t="s">
        <v>42</v>
      </c>
      <c r="I48" s="70" t="s">
        <v>43</v>
      </c>
      <c r="J48" s="16"/>
      <c r="K48" s="16"/>
      <c r="L48" s="98"/>
      <c r="M48" s="98"/>
      <c r="N48" s="98"/>
      <c r="O48" s="98"/>
      <c r="P48" s="16"/>
      <c r="Q48" s="98"/>
      <c r="R48" s="98"/>
      <c r="S48" s="16"/>
      <c r="T48" s="16"/>
      <c r="U48" s="51"/>
      <c r="V48" s="11"/>
    </row>
    <row r="49" spans="3:22" ht="15" customHeight="1" x14ac:dyDescent="0.3">
      <c r="C49" s="10"/>
      <c r="D49" s="48"/>
      <c r="E49" s="5">
        <v>2</v>
      </c>
      <c r="G49" s="1" t="s">
        <v>44</v>
      </c>
      <c r="H49" s="94">
        <v>0</v>
      </c>
      <c r="I49" s="101">
        <v>250000</v>
      </c>
      <c r="J49" s="16"/>
      <c r="K49" s="16"/>
      <c r="L49" s="16"/>
      <c r="N49" s="16"/>
      <c r="O49" s="16"/>
      <c r="Q49" s="16"/>
      <c r="R49" s="16"/>
      <c r="S49" s="16"/>
      <c r="T49" s="88">
        <f>(H49*I49)</f>
        <v>0</v>
      </c>
      <c r="U49" s="51"/>
      <c r="V49" s="11"/>
    </row>
    <row r="50" spans="3:22" ht="15" customHeight="1" x14ac:dyDescent="0.3">
      <c r="C50" s="10"/>
      <c r="D50" s="48"/>
      <c r="E50" s="5">
        <v>3</v>
      </c>
      <c r="G50" s="16" t="s">
        <v>45</v>
      </c>
      <c r="H50" s="95">
        <v>0</v>
      </c>
      <c r="I50" s="101">
        <v>250000</v>
      </c>
      <c r="J50" s="16"/>
      <c r="K50" s="16"/>
      <c r="L50" s="16"/>
      <c r="N50" s="16"/>
      <c r="O50" s="16"/>
      <c r="P50" s="16"/>
      <c r="Q50" s="16"/>
      <c r="R50" s="16"/>
      <c r="S50" s="16"/>
      <c r="T50" s="86">
        <f>(H50*I50)</f>
        <v>0</v>
      </c>
      <c r="U50" s="51"/>
      <c r="V50" s="11"/>
    </row>
    <row r="51" spans="3:22" ht="15" customHeight="1" x14ac:dyDescent="0.3">
      <c r="C51" s="10"/>
      <c r="D51" s="48"/>
      <c r="G51" s="16"/>
      <c r="H51" s="16"/>
      <c r="I51" s="16"/>
      <c r="J51" s="16"/>
      <c r="K51" s="16"/>
      <c r="L51" s="16"/>
      <c r="N51" s="16"/>
      <c r="O51" s="16"/>
      <c r="P51" s="16"/>
      <c r="Q51" s="16"/>
      <c r="R51" s="16"/>
      <c r="S51" s="16"/>
      <c r="T51" s="16"/>
      <c r="U51" s="51"/>
      <c r="V51" s="11"/>
    </row>
    <row r="52" spans="3:22" ht="15" customHeight="1" x14ac:dyDescent="0.3">
      <c r="C52" s="10"/>
      <c r="D52" s="48"/>
      <c r="G52" s="16"/>
      <c r="H52" s="16"/>
      <c r="I52" s="16"/>
      <c r="J52" s="16"/>
      <c r="K52" s="16"/>
      <c r="L52" s="16"/>
      <c r="N52" s="16"/>
      <c r="O52" s="16"/>
      <c r="P52" s="16"/>
      <c r="Q52" s="16"/>
      <c r="R52" s="16"/>
      <c r="S52" s="16"/>
      <c r="T52" s="16"/>
      <c r="U52" s="51"/>
      <c r="V52" s="11"/>
    </row>
    <row r="53" spans="3:22" ht="15" customHeight="1" x14ac:dyDescent="0.3">
      <c r="C53" s="10"/>
      <c r="D53" s="48"/>
      <c r="G53" s="16"/>
      <c r="H53" s="16"/>
      <c r="I53" s="16"/>
      <c r="J53" s="16"/>
      <c r="K53" s="16"/>
      <c r="L53" s="16"/>
      <c r="N53" s="16"/>
      <c r="O53" s="16"/>
      <c r="P53" s="16"/>
      <c r="Q53" s="16"/>
      <c r="R53" s="16"/>
      <c r="S53" s="16"/>
      <c r="T53" s="16"/>
      <c r="U53" s="51"/>
      <c r="V53" s="11"/>
    </row>
    <row r="54" spans="3:22" ht="15" customHeight="1" x14ac:dyDescent="0.3">
      <c r="C54" s="10"/>
      <c r="D54" s="48"/>
      <c r="G54" s="16"/>
      <c r="H54" s="16"/>
      <c r="I54" s="16"/>
      <c r="J54" s="16"/>
      <c r="K54" s="16"/>
      <c r="L54" s="16"/>
      <c r="N54" s="16"/>
      <c r="O54" s="16"/>
      <c r="P54" s="16"/>
      <c r="Q54" s="16"/>
      <c r="R54" s="16"/>
      <c r="S54" s="16"/>
      <c r="T54" s="16"/>
      <c r="U54" s="51"/>
      <c r="V54" s="11"/>
    </row>
    <row r="55" spans="3:22" ht="15" customHeight="1" x14ac:dyDescent="0.3">
      <c r="C55" s="10"/>
      <c r="D55" s="48"/>
      <c r="G55" s="16"/>
      <c r="H55" s="16"/>
      <c r="I55" s="16"/>
      <c r="J55" s="16"/>
      <c r="K55" s="16"/>
      <c r="L55" s="16"/>
      <c r="N55" s="41"/>
      <c r="O55" s="41"/>
      <c r="P55" s="143" t="s">
        <v>46</v>
      </c>
      <c r="Q55" s="144"/>
      <c r="R55" s="145"/>
      <c r="T55" s="87">
        <f>SUM(T27:T50)</f>
        <v>3000</v>
      </c>
      <c r="U55" s="52"/>
      <c r="V55" s="11"/>
    </row>
    <row r="56" spans="3:22" ht="15" customHeight="1" thickBot="1" x14ac:dyDescent="0.35">
      <c r="C56" s="10"/>
      <c r="D56" s="53"/>
      <c r="E56" s="55"/>
      <c r="F56" s="55"/>
      <c r="G56" s="54"/>
      <c r="H56" s="54"/>
      <c r="I56" s="54"/>
      <c r="J56" s="54"/>
      <c r="K56" s="54"/>
      <c r="L56" s="54"/>
      <c r="M56" s="55"/>
      <c r="N56" s="56"/>
      <c r="O56" s="56"/>
      <c r="P56" s="56"/>
      <c r="Q56" s="56"/>
      <c r="R56" s="56"/>
      <c r="S56" s="55"/>
      <c r="T56" s="56"/>
      <c r="U56" s="61"/>
      <c r="V56" s="11"/>
    </row>
    <row r="57" spans="3:22" ht="15" customHeight="1" x14ac:dyDescent="0.3">
      <c r="C57" s="10"/>
      <c r="G57" s="16"/>
      <c r="H57" s="16"/>
      <c r="I57" s="16"/>
      <c r="J57" s="16"/>
      <c r="K57" s="16"/>
      <c r="L57" s="16"/>
      <c r="N57" s="15"/>
      <c r="O57" s="15"/>
      <c r="P57" s="15"/>
      <c r="Q57" s="15"/>
      <c r="R57" s="15"/>
      <c r="T57" s="15"/>
      <c r="U57" s="15"/>
      <c r="V57" s="11"/>
    </row>
    <row r="58" spans="3:22" ht="15" customHeight="1" x14ac:dyDescent="0.3">
      <c r="C58" s="10"/>
      <c r="G58" s="16"/>
      <c r="H58" s="16"/>
      <c r="I58" s="16"/>
      <c r="J58" s="16"/>
      <c r="K58" s="16"/>
      <c r="L58" s="16"/>
      <c r="N58" s="15"/>
      <c r="O58" s="15"/>
      <c r="P58" s="15"/>
      <c r="Q58" s="15"/>
      <c r="R58" s="15"/>
      <c r="T58" s="15"/>
      <c r="U58" s="15"/>
      <c r="V58" s="11"/>
    </row>
    <row r="59" spans="3:22" ht="15" customHeight="1" thickBot="1" x14ac:dyDescent="0.35">
      <c r="C59" s="10"/>
      <c r="G59" s="16"/>
      <c r="H59" s="16"/>
      <c r="I59" s="16"/>
      <c r="J59" s="16"/>
      <c r="K59" s="16"/>
      <c r="L59" s="16"/>
      <c r="N59" s="15"/>
      <c r="O59" s="15"/>
      <c r="P59" s="15"/>
      <c r="Q59" s="15"/>
      <c r="R59" s="15"/>
      <c r="T59" s="15"/>
      <c r="U59" s="15"/>
      <c r="V59" s="11"/>
    </row>
    <row r="60" spans="3:22" ht="15" customHeight="1" x14ac:dyDescent="0.3">
      <c r="C60" s="10"/>
      <c r="D60" s="43"/>
      <c r="E60" s="45"/>
      <c r="F60" s="45"/>
      <c r="G60" s="44"/>
      <c r="H60" s="44"/>
      <c r="I60" s="44"/>
      <c r="J60" s="44"/>
      <c r="K60" s="44"/>
      <c r="L60" s="44"/>
      <c r="M60" s="45"/>
      <c r="N60" s="46"/>
      <c r="O60" s="46"/>
      <c r="P60" s="46"/>
      <c r="Q60" s="46"/>
      <c r="R60" s="46"/>
      <c r="S60" s="45"/>
      <c r="T60" s="46"/>
      <c r="U60" s="47"/>
      <c r="V60" s="11"/>
    </row>
    <row r="61" spans="3:22" ht="15" customHeight="1" x14ac:dyDescent="0.35">
      <c r="C61" s="10"/>
      <c r="D61" s="48"/>
      <c r="G61" s="65" t="s">
        <v>47</v>
      </c>
      <c r="H61" s="16"/>
      <c r="I61" s="16"/>
      <c r="J61" s="16"/>
      <c r="K61" s="16"/>
      <c r="L61" s="16"/>
      <c r="N61" s="15"/>
      <c r="O61" s="15"/>
      <c r="P61" s="15"/>
      <c r="Q61" s="15"/>
      <c r="R61" s="15"/>
      <c r="T61" s="15"/>
      <c r="U61" s="60"/>
      <c r="V61" s="11"/>
    </row>
    <row r="62" spans="3:22" ht="15" customHeight="1" x14ac:dyDescent="0.3">
      <c r="C62" s="10"/>
      <c r="D62" s="48"/>
      <c r="G62" s="16"/>
      <c r="H62" s="16"/>
      <c r="I62" s="16"/>
      <c r="J62" s="16"/>
      <c r="K62" s="16"/>
      <c r="L62" s="16"/>
      <c r="N62" s="15"/>
      <c r="O62" s="15"/>
      <c r="P62" s="15"/>
      <c r="Q62" s="15"/>
      <c r="R62" s="15"/>
      <c r="T62" s="15"/>
      <c r="U62" s="60"/>
      <c r="V62" s="11"/>
    </row>
    <row r="63" spans="3:22" ht="30" customHeight="1" x14ac:dyDescent="0.3">
      <c r="C63" s="10"/>
      <c r="D63" s="48"/>
      <c r="E63" s="5">
        <v>1</v>
      </c>
      <c r="G63" s="149" t="s">
        <v>15</v>
      </c>
      <c r="H63" s="150"/>
      <c r="I63" s="150"/>
      <c r="J63" s="151"/>
      <c r="K63" s="34"/>
      <c r="L63" s="74" t="s">
        <v>16</v>
      </c>
      <c r="N63" s="25" t="s">
        <v>48</v>
      </c>
      <c r="O63" s="33"/>
      <c r="P63" s="82" t="s">
        <v>49</v>
      </c>
      <c r="Q63" s="40"/>
      <c r="R63" s="33"/>
      <c r="S63" s="40"/>
      <c r="T63" s="20" t="s">
        <v>20</v>
      </c>
      <c r="U63" s="49"/>
      <c r="V63" s="11"/>
    </row>
    <row r="64" spans="3:22" ht="15" customHeight="1" x14ac:dyDescent="0.3">
      <c r="C64" s="10"/>
      <c r="D64" s="48"/>
      <c r="G64" s="130" t="s">
        <v>21</v>
      </c>
      <c r="H64" s="152"/>
      <c r="I64" s="152"/>
      <c r="J64" s="153"/>
      <c r="K64" s="16"/>
      <c r="L64" s="35" t="s">
        <v>22</v>
      </c>
      <c r="N64" s="80">
        <v>500</v>
      </c>
      <c r="O64" s="21"/>
      <c r="P64" s="106">
        <v>0</v>
      </c>
      <c r="R64" s="27"/>
      <c r="T64" s="83">
        <f t="shared" ref="T64:T73" si="1">(N64*P64)</f>
        <v>0</v>
      </c>
      <c r="U64" s="50"/>
      <c r="V64" s="11"/>
    </row>
    <row r="65" spans="3:22" ht="15" customHeight="1" x14ac:dyDescent="0.3">
      <c r="C65" s="10"/>
      <c r="D65" s="48"/>
      <c r="G65" s="130" t="s">
        <v>23</v>
      </c>
      <c r="H65" s="131"/>
      <c r="I65" s="131"/>
      <c r="J65" s="132"/>
      <c r="K65" s="16"/>
      <c r="L65" s="36" t="s">
        <v>22</v>
      </c>
      <c r="N65" s="76">
        <v>500</v>
      </c>
      <c r="O65" s="21"/>
      <c r="P65" s="107">
        <v>0</v>
      </c>
      <c r="R65" s="27"/>
      <c r="T65" s="83">
        <f t="shared" si="1"/>
        <v>0</v>
      </c>
      <c r="U65" s="50"/>
      <c r="V65" s="11"/>
    </row>
    <row r="66" spans="3:22" ht="15" customHeight="1" x14ac:dyDescent="0.3">
      <c r="C66" s="10"/>
      <c r="D66" s="48"/>
      <c r="G66" s="130" t="s">
        <v>25</v>
      </c>
      <c r="H66" s="152"/>
      <c r="I66" s="152"/>
      <c r="J66" s="153"/>
      <c r="K66" s="16"/>
      <c r="L66" s="36" t="s">
        <v>22</v>
      </c>
      <c r="N66" s="76">
        <v>50</v>
      </c>
      <c r="O66" s="21"/>
      <c r="P66" s="107">
        <v>0</v>
      </c>
      <c r="R66" s="27"/>
      <c r="T66" s="83">
        <f t="shared" si="1"/>
        <v>0</v>
      </c>
      <c r="U66" s="50"/>
      <c r="V66" s="11"/>
    </row>
    <row r="67" spans="3:22" ht="15" customHeight="1" x14ac:dyDescent="0.3">
      <c r="C67" s="10"/>
      <c r="D67" s="48"/>
      <c r="G67" s="154" t="s">
        <v>50</v>
      </c>
      <c r="H67" s="152"/>
      <c r="I67" s="152"/>
      <c r="J67" s="153"/>
      <c r="K67" s="16"/>
      <c r="L67" s="36" t="s">
        <v>22</v>
      </c>
      <c r="N67" s="76">
        <v>50</v>
      </c>
      <c r="O67" s="21"/>
      <c r="P67" s="107">
        <v>0</v>
      </c>
      <c r="R67" s="27"/>
      <c r="T67" s="83">
        <f t="shared" si="1"/>
        <v>0</v>
      </c>
      <c r="U67" s="50"/>
      <c r="V67" s="11"/>
    </row>
    <row r="68" spans="3:22" ht="15" customHeight="1" x14ac:dyDescent="0.3">
      <c r="C68" s="10"/>
      <c r="D68" s="48"/>
      <c r="G68" s="130" t="s">
        <v>51</v>
      </c>
      <c r="H68" s="131"/>
      <c r="I68" s="131"/>
      <c r="J68" s="132"/>
      <c r="K68" s="16"/>
      <c r="L68" s="36" t="s">
        <v>22</v>
      </c>
      <c r="N68" s="76">
        <v>200</v>
      </c>
      <c r="O68" s="21"/>
      <c r="P68" s="107">
        <v>0</v>
      </c>
      <c r="R68" s="27"/>
      <c r="T68" s="83">
        <f t="shared" si="1"/>
        <v>0</v>
      </c>
      <c r="U68" s="50"/>
      <c r="V68" s="11"/>
    </row>
    <row r="69" spans="3:22" ht="15" customHeight="1" x14ac:dyDescent="0.3">
      <c r="C69" s="10"/>
      <c r="D69" s="48"/>
      <c r="G69" s="130" t="s">
        <v>29</v>
      </c>
      <c r="H69" s="152"/>
      <c r="I69" s="152"/>
      <c r="J69" s="153"/>
      <c r="K69" s="16"/>
      <c r="L69" s="36" t="s">
        <v>22</v>
      </c>
      <c r="N69" s="76">
        <v>200</v>
      </c>
      <c r="O69" s="21"/>
      <c r="P69" s="107">
        <v>0</v>
      </c>
      <c r="R69" s="27"/>
      <c r="T69" s="83">
        <f t="shared" si="1"/>
        <v>0</v>
      </c>
      <c r="U69" s="50"/>
      <c r="V69" s="11"/>
    </row>
    <row r="70" spans="3:22" ht="15" customHeight="1" x14ac:dyDescent="0.3">
      <c r="C70" s="10"/>
      <c r="D70" s="48"/>
      <c r="G70" s="130" t="s">
        <v>30</v>
      </c>
      <c r="H70" s="131"/>
      <c r="I70" s="131"/>
      <c r="J70" s="132"/>
      <c r="K70" s="16"/>
      <c r="L70" s="36" t="s">
        <v>22</v>
      </c>
      <c r="N70" s="76">
        <v>200</v>
      </c>
      <c r="O70" s="21"/>
      <c r="P70" s="107">
        <v>0</v>
      </c>
      <c r="R70" s="27"/>
      <c r="T70" s="83">
        <f t="shared" si="1"/>
        <v>0</v>
      </c>
      <c r="U70" s="50"/>
      <c r="V70" s="11"/>
    </row>
    <row r="71" spans="3:22" ht="15" customHeight="1" x14ac:dyDescent="0.3">
      <c r="C71" s="10"/>
      <c r="D71" s="48"/>
      <c r="G71" s="130" t="s">
        <v>31</v>
      </c>
      <c r="H71" s="131"/>
      <c r="I71" s="131"/>
      <c r="J71" s="132"/>
      <c r="K71" s="16"/>
      <c r="L71" s="36" t="s">
        <v>22</v>
      </c>
      <c r="N71" s="76">
        <v>300</v>
      </c>
      <c r="O71" s="21"/>
      <c r="P71" s="107">
        <v>0</v>
      </c>
      <c r="R71" s="27"/>
      <c r="T71" s="83">
        <f t="shared" si="1"/>
        <v>0</v>
      </c>
      <c r="U71" s="50"/>
      <c r="V71" s="11"/>
    </row>
    <row r="72" spans="3:22" ht="15" customHeight="1" x14ac:dyDescent="0.3">
      <c r="C72" s="10"/>
      <c r="D72" s="48"/>
      <c r="G72" s="130" t="s">
        <v>52</v>
      </c>
      <c r="H72" s="152"/>
      <c r="I72" s="152"/>
      <c r="J72" s="153"/>
      <c r="K72" s="16"/>
      <c r="L72" s="36" t="s">
        <v>22</v>
      </c>
      <c r="N72" s="76">
        <v>300</v>
      </c>
      <c r="O72" s="21"/>
      <c r="P72" s="107">
        <v>0</v>
      </c>
      <c r="R72" s="27"/>
      <c r="T72" s="83">
        <f t="shared" si="1"/>
        <v>0</v>
      </c>
      <c r="U72" s="50"/>
      <c r="V72" s="11"/>
    </row>
    <row r="73" spans="3:22" ht="15" customHeight="1" x14ac:dyDescent="0.3">
      <c r="C73" s="10"/>
      <c r="D73" s="48"/>
      <c r="G73" s="127" t="s">
        <v>53</v>
      </c>
      <c r="H73" s="128"/>
      <c r="I73" s="128"/>
      <c r="J73" s="129"/>
      <c r="K73" s="16"/>
      <c r="L73" s="37" t="s">
        <v>37</v>
      </c>
      <c r="N73" s="81">
        <v>10</v>
      </c>
      <c r="O73" s="21"/>
      <c r="P73" s="108">
        <v>0</v>
      </c>
      <c r="R73" s="27"/>
      <c r="T73" s="84">
        <f t="shared" si="1"/>
        <v>0</v>
      </c>
      <c r="U73" s="50"/>
      <c r="V73" s="11"/>
    </row>
    <row r="74" spans="3:22" ht="15" customHeight="1" x14ac:dyDescent="0.3">
      <c r="C74" s="10"/>
      <c r="D74" s="48"/>
      <c r="G74" s="155" t="s">
        <v>54</v>
      </c>
      <c r="H74" s="16"/>
      <c r="I74" s="16"/>
      <c r="J74" s="16"/>
      <c r="K74" s="16"/>
      <c r="L74" s="16"/>
      <c r="N74" s="16"/>
      <c r="O74" s="16"/>
      <c r="P74" s="16"/>
      <c r="Q74" s="16"/>
      <c r="R74" s="16"/>
      <c r="S74" s="16"/>
      <c r="T74" s="16"/>
      <c r="U74" s="51"/>
      <c r="V74" s="11"/>
    </row>
    <row r="75" spans="3:22" ht="15" customHeight="1" x14ac:dyDescent="0.3">
      <c r="C75" s="10"/>
      <c r="D75" s="48"/>
      <c r="G75" s="16"/>
      <c r="H75" s="16"/>
      <c r="I75" s="16"/>
      <c r="J75" s="16"/>
      <c r="K75" s="16"/>
      <c r="L75" s="16"/>
      <c r="N75" s="16"/>
      <c r="O75" s="16"/>
      <c r="P75" s="16"/>
      <c r="Q75" s="16"/>
      <c r="R75" s="16"/>
      <c r="S75" s="16"/>
      <c r="T75" s="16"/>
      <c r="U75" s="51"/>
      <c r="V75" s="11"/>
    </row>
    <row r="76" spans="3:22" ht="15" customHeight="1" x14ac:dyDescent="0.3">
      <c r="C76" s="10"/>
      <c r="D76" s="48"/>
      <c r="G76" s="5" t="s">
        <v>41</v>
      </c>
      <c r="H76" s="5"/>
      <c r="I76" s="16"/>
      <c r="J76" s="16"/>
      <c r="K76" s="16"/>
      <c r="L76" s="16"/>
      <c r="N76" s="16"/>
      <c r="O76" s="16"/>
      <c r="P76" s="16"/>
      <c r="Q76" s="16"/>
      <c r="R76" s="16"/>
      <c r="S76" s="16"/>
      <c r="T76" s="16"/>
      <c r="U76" s="51"/>
      <c r="V76" s="11"/>
    </row>
    <row r="77" spans="3:22" ht="15" customHeight="1" x14ac:dyDescent="0.3">
      <c r="C77" s="10"/>
      <c r="D77" s="48"/>
      <c r="E77" s="5"/>
      <c r="G77" s="16"/>
      <c r="H77" s="72" t="s">
        <v>42</v>
      </c>
      <c r="I77" s="70" t="s">
        <v>43</v>
      </c>
      <c r="J77" s="16"/>
      <c r="K77" s="16"/>
      <c r="L77" s="16"/>
      <c r="N77" s="16"/>
      <c r="O77" s="16"/>
      <c r="P77" s="16"/>
      <c r="Q77" s="16"/>
      <c r="R77" s="16"/>
      <c r="S77" s="16"/>
      <c r="T77" s="85">
        <f>(H78*I78)</f>
        <v>0</v>
      </c>
      <c r="U77" s="51"/>
      <c r="V77" s="11"/>
    </row>
    <row r="78" spans="3:22" ht="15" customHeight="1" x14ac:dyDescent="0.3">
      <c r="C78" s="10"/>
      <c r="D78" s="48"/>
      <c r="E78" s="5">
        <v>2</v>
      </c>
      <c r="G78" s="16" t="s">
        <v>44</v>
      </c>
      <c r="H78" s="97">
        <v>0</v>
      </c>
      <c r="I78" s="101">
        <v>250000</v>
      </c>
      <c r="J78" s="16"/>
      <c r="K78" s="16"/>
      <c r="L78" s="16"/>
      <c r="N78" s="16"/>
      <c r="O78" s="16"/>
      <c r="P78" s="16"/>
      <c r="Q78" s="16"/>
      <c r="R78" s="16"/>
      <c r="S78" s="16"/>
      <c r="T78" s="86">
        <f>(H79*I79)</f>
        <v>0</v>
      </c>
      <c r="U78" s="51"/>
      <c r="V78" s="11"/>
    </row>
    <row r="79" spans="3:22" ht="15" customHeight="1" x14ac:dyDescent="0.3">
      <c r="C79" s="10"/>
      <c r="D79" s="48"/>
      <c r="E79" s="5">
        <v>3</v>
      </c>
      <c r="G79" s="16" t="s">
        <v>45</v>
      </c>
      <c r="H79" s="96">
        <v>0</v>
      </c>
      <c r="I79" s="101">
        <v>250000</v>
      </c>
      <c r="J79" s="16"/>
      <c r="K79" s="16"/>
      <c r="L79" s="16"/>
      <c r="N79" s="16"/>
      <c r="O79" s="16"/>
      <c r="P79" s="16"/>
      <c r="Q79" s="16"/>
      <c r="R79" s="16"/>
      <c r="S79" s="16"/>
      <c r="T79" s="16"/>
      <c r="U79" s="51"/>
      <c r="V79" s="11"/>
    </row>
    <row r="80" spans="3:22" ht="15" customHeight="1" x14ac:dyDescent="0.3">
      <c r="C80" s="10"/>
      <c r="D80" s="48"/>
      <c r="G80" s="16"/>
      <c r="H80" s="16"/>
      <c r="I80" s="16"/>
      <c r="J80" s="16"/>
      <c r="K80" s="16"/>
      <c r="L80" s="16"/>
      <c r="N80" s="16"/>
      <c r="O80" s="16"/>
      <c r="P80" s="16"/>
      <c r="Q80" s="16"/>
      <c r="R80" s="16"/>
      <c r="S80" s="16"/>
      <c r="T80" s="16"/>
      <c r="U80" s="51"/>
      <c r="V80" s="11"/>
    </row>
    <row r="81" spans="3:22" ht="15" customHeight="1" x14ac:dyDescent="0.3">
      <c r="C81" s="10"/>
      <c r="D81" s="48"/>
      <c r="G81" s="16"/>
      <c r="H81" s="16"/>
      <c r="I81" s="16"/>
      <c r="J81" s="16"/>
      <c r="K81" s="16"/>
      <c r="L81" s="16"/>
      <c r="N81" s="41"/>
      <c r="O81" s="41"/>
      <c r="P81" s="143" t="s">
        <v>55</v>
      </c>
      <c r="Q81" s="144"/>
      <c r="R81" s="145"/>
      <c r="T81" s="87">
        <f>SUM(T64:T78)</f>
        <v>0</v>
      </c>
      <c r="U81" s="52"/>
      <c r="V81" s="11"/>
    </row>
    <row r="82" spans="3:22" ht="15" customHeight="1" thickBot="1" x14ac:dyDescent="0.35">
      <c r="C82" s="10"/>
      <c r="D82" s="53"/>
      <c r="E82" s="55"/>
      <c r="F82" s="55"/>
      <c r="G82" s="54"/>
      <c r="H82" s="54"/>
      <c r="I82" s="54"/>
      <c r="J82" s="54"/>
      <c r="K82" s="54"/>
      <c r="L82" s="54"/>
      <c r="M82" s="55"/>
      <c r="N82" s="56"/>
      <c r="O82" s="56"/>
      <c r="P82" s="56"/>
      <c r="Q82" s="56"/>
      <c r="R82" s="56"/>
      <c r="S82" s="55"/>
      <c r="T82" s="54"/>
      <c r="U82" s="57"/>
      <c r="V82" s="11"/>
    </row>
    <row r="83" spans="3:22" ht="15" customHeight="1" x14ac:dyDescent="0.3">
      <c r="C83" s="10"/>
      <c r="G83" s="117"/>
      <c r="H83" s="117"/>
      <c r="I83" s="117"/>
      <c r="J83" s="117"/>
      <c r="K83" s="34"/>
      <c r="L83" s="34"/>
      <c r="N83" s="33"/>
      <c r="O83" s="33"/>
      <c r="P83" s="33"/>
      <c r="Q83" s="40"/>
      <c r="R83" s="33"/>
      <c r="S83" s="40"/>
      <c r="T83" s="33" t="s">
        <v>20</v>
      </c>
      <c r="U83" s="33"/>
      <c r="V83" s="11"/>
    </row>
    <row r="84" spans="3:22" ht="15" customHeight="1" x14ac:dyDescent="0.3">
      <c r="C84" s="10"/>
      <c r="G84" s="42"/>
      <c r="H84" s="16"/>
      <c r="I84" s="16"/>
      <c r="J84" s="16"/>
      <c r="K84" s="16"/>
      <c r="L84" s="16"/>
      <c r="N84" s="21"/>
      <c r="O84" s="21"/>
      <c r="P84" s="21"/>
      <c r="R84" s="27"/>
      <c r="T84" s="27"/>
      <c r="U84" s="27"/>
      <c r="V84" s="11"/>
    </row>
    <row r="85" spans="3:22" ht="15" customHeight="1" x14ac:dyDescent="0.3">
      <c r="C85" s="10"/>
      <c r="V85" s="11"/>
    </row>
    <row r="86" spans="3:22" ht="15" customHeight="1" x14ac:dyDescent="0.3">
      <c r="C86" s="10"/>
      <c r="G86" s="1" t="s">
        <v>56</v>
      </c>
      <c r="H86" s="142"/>
      <c r="I86" s="142"/>
      <c r="J86" s="142"/>
      <c r="K86" s="142"/>
      <c r="L86" s="142"/>
      <c r="M86" s="142"/>
      <c r="N86" s="142"/>
      <c r="O86" s="4"/>
      <c r="P86" s="4"/>
      <c r="R86" s="133" t="s">
        <v>57</v>
      </c>
      <c r="S86" s="134"/>
      <c r="T86" s="135"/>
      <c r="U86" s="39"/>
      <c r="V86" s="11"/>
    </row>
    <row r="87" spans="3:22" ht="15" customHeight="1" x14ac:dyDescent="0.3">
      <c r="C87" s="10"/>
      <c r="G87" s="1" t="s">
        <v>58</v>
      </c>
      <c r="H87" s="142"/>
      <c r="I87" s="142"/>
      <c r="J87" s="142"/>
      <c r="K87" s="142"/>
      <c r="L87" s="142"/>
      <c r="M87" s="142"/>
      <c r="N87" s="142"/>
      <c r="O87" s="4"/>
      <c r="P87" s="4"/>
      <c r="R87" s="136"/>
      <c r="S87" s="137"/>
      <c r="T87" s="138"/>
      <c r="U87" s="39"/>
      <c r="V87" s="11"/>
    </row>
    <row r="88" spans="3:22" ht="15" customHeight="1" x14ac:dyDescent="0.3">
      <c r="C88" s="10"/>
      <c r="G88" s="1" t="s">
        <v>59</v>
      </c>
      <c r="H88" s="142"/>
      <c r="I88" s="142"/>
      <c r="J88" s="142"/>
      <c r="K88" s="142"/>
      <c r="L88" s="142"/>
      <c r="M88" s="142"/>
      <c r="N88" s="142"/>
      <c r="O88" s="4"/>
      <c r="P88" s="4"/>
      <c r="R88" s="136"/>
      <c r="S88" s="137"/>
      <c r="T88" s="138"/>
      <c r="U88" s="39"/>
      <c r="V88" s="11"/>
    </row>
    <row r="89" spans="3:22" ht="15" customHeight="1" x14ac:dyDescent="0.3">
      <c r="C89" s="10"/>
      <c r="G89" s="1" t="s">
        <v>60</v>
      </c>
      <c r="H89" s="142"/>
      <c r="I89" s="142"/>
      <c r="J89" s="142"/>
      <c r="K89" s="142"/>
      <c r="L89" s="142"/>
      <c r="M89" s="142"/>
      <c r="N89" s="142"/>
      <c r="O89" s="4"/>
      <c r="P89" s="4"/>
      <c r="R89" s="136"/>
      <c r="S89" s="137"/>
      <c r="T89" s="138"/>
      <c r="U89" s="39"/>
      <c r="V89" s="11"/>
    </row>
    <row r="90" spans="3:22" ht="15" customHeight="1" x14ac:dyDescent="0.3">
      <c r="C90" s="10"/>
      <c r="G90" s="1" t="s">
        <v>61</v>
      </c>
      <c r="H90" s="142"/>
      <c r="I90" s="142"/>
      <c r="J90" s="142"/>
      <c r="K90" s="142"/>
      <c r="L90" s="142"/>
      <c r="M90" s="142"/>
      <c r="N90" s="142"/>
      <c r="O90" s="4"/>
      <c r="P90" s="4"/>
      <c r="R90" s="139"/>
      <c r="S90" s="140"/>
      <c r="T90" s="141"/>
      <c r="U90" s="39"/>
      <c r="V90" s="11"/>
    </row>
    <row r="91" spans="3:22" ht="22.5" customHeight="1" thickBot="1" x14ac:dyDescent="0.35">
      <c r="C91" s="12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4"/>
    </row>
    <row r="92" spans="3:22" ht="15" customHeight="1" thickTop="1" x14ac:dyDescent="0.3"/>
    <row r="115" spans="8:12" x14ac:dyDescent="0.3">
      <c r="H115" s="5"/>
    </row>
    <row r="117" spans="8:12" x14ac:dyDescent="0.3">
      <c r="H117" s="4"/>
      <c r="I117" s="4"/>
      <c r="J117" s="4"/>
      <c r="K117" s="4"/>
      <c r="L117" s="4"/>
    </row>
    <row r="118" spans="8:12" x14ac:dyDescent="0.3">
      <c r="H118" s="4"/>
      <c r="I118" s="4"/>
      <c r="J118" s="4"/>
      <c r="K118" s="4"/>
      <c r="L118" s="4"/>
    </row>
    <row r="119" spans="8:12" x14ac:dyDescent="0.3">
      <c r="H119" s="4"/>
      <c r="I119" s="4"/>
      <c r="J119" s="4"/>
      <c r="K119" s="4"/>
      <c r="L119" s="4"/>
    </row>
    <row r="120" spans="8:12" x14ac:dyDescent="0.3">
      <c r="H120" s="4"/>
      <c r="I120" s="4"/>
      <c r="J120" s="4"/>
      <c r="K120" s="4"/>
      <c r="L120" s="4"/>
    </row>
    <row r="121" spans="8:12" x14ac:dyDescent="0.3">
      <c r="H121" s="4"/>
      <c r="I121" s="4"/>
      <c r="J121" s="4"/>
      <c r="K121" s="4"/>
      <c r="L121" s="4"/>
    </row>
    <row r="122" spans="8:12" x14ac:dyDescent="0.3">
      <c r="H122" s="4"/>
      <c r="I122" s="4"/>
      <c r="J122" s="4"/>
      <c r="K122" s="4"/>
      <c r="L122" s="4"/>
    </row>
    <row r="123" spans="8:12" x14ac:dyDescent="0.3">
      <c r="H123" s="4"/>
      <c r="I123" s="4"/>
      <c r="J123" s="4"/>
      <c r="K123" s="4"/>
      <c r="L123" s="4"/>
    </row>
    <row r="124" spans="8:12" x14ac:dyDescent="0.3">
      <c r="H124" s="4"/>
      <c r="I124" s="4"/>
      <c r="J124" s="4"/>
      <c r="K124" s="4"/>
      <c r="L124" s="4"/>
    </row>
    <row r="126" spans="8:12" x14ac:dyDescent="0.3">
      <c r="H126" s="4"/>
      <c r="I126" s="4"/>
      <c r="J126" s="4"/>
      <c r="K126" s="4"/>
      <c r="L126" s="4"/>
    </row>
    <row r="127" spans="8:12" x14ac:dyDescent="0.3">
      <c r="H127" s="6"/>
      <c r="I127" s="6"/>
      <c r="J127" s="7"/>
      <c r="K127" s="7"/>
      <c r="L127" s="7"/>
    </row>
    <row r="128" spans="8:12" x14ac:dyDescent="0.3">
      <c r="H128" s="6"/>
      <c r="I128" s="6"/>
      <c r="J128" s="7"/>
      <c r="K128" s="7"/>
      <c r="L128" s="7"/>
    </row>
    <row r="129" spans="8:12" x14ac:dyDescent="0.3">
      <c r="H129" s="6"/>
      <c r="I129" s="6"/>
      <c r="J129" s="7"/>
      <c r="K129" s="7"/>
      <c r="L129" s="7"/>
    </row>
    <row r="130" spans="8:12" x14ac:dyDescent="0.3">
      <c r="H130" s="6"/>
      <c r="I130" s="6"/>
      <c r="J130" s="7"/>
      <c r="K130" s="7"/>
      <c r="L130" s="7"/>
    </row>
    <row r="131" spans="8:12" x14ac:dyDescent="0.3">
      <c r="H131" s="6"/>
      <c r="I131" s="6"/>
      <c r="J131" s="7"/>
      <c r="K131" s="7"/>
      <c r="L131" s="7"/>
    </row>
    <row r="132" spans="8:12" x14ac:dyDescent="0.3">
      <c r="H132" s="6"/>
      <c r="I132" s="6"/>
      <c r="J132" s="7"/>
      <c r="K132" s="7"/>
      <c r="L132" s="7"/>
    </row>
    <row r="133" spans="8:12" x14ac:dyDescent="0.3">
      <c r="H133" s="6"/>
      <c r="I133" s="6"/>
      <c r="J133" s="7"/>
      <c r="K133" s="7"/>
      <c r="L133" s="7"/>
    </row>
    <row r="134" spans="8:12" x14ac:dyDescent="0.3">
      <c r="H134" s="4"/>
      <c r="I134" s="4"/>
      <c r="J134" s="4"/>
      <c r="K134" s="4"/>
      <c r="L134" s="4"/>
    </row>
    <row r="135" spans="8:12" x14ac:dyDescent="0.3">
      <c r="H135" s="4"/>
      <c r="I135" s="4"/>
      <c r="J135" s="4"/>
      <c r="K135" s="4"/>
      <c r="L135" s="4"/>
    </row>
    <row r="136" spans="8:12" x14ac:dyDescent="0.3">
      <c r="H136" s="6"/>
      <c r="I136" s="6"/>
      <c r="J136" s="7"/>
      <c r="K136" s="7"/>
      <c r="L136" s="7"/>
    </row>
    <row r="137" spans="8:12" x14ac:dyDescent="0.3">
      <c r="H137" s="6"/>
      <c r="I137" s="6"/>
      <c r="J137" s="7"/>
      <c r="K137" s="7"/>
      <c r="L137" s="7"/>
    </row>
    <row r="138" spans="8:12" x14ac:dyDescent="0.3">
      <c r="H138" s="6"/>
      <c r="I138" s="6"/>
      <c r="J138" s="7"/>
      <c r="K138" s="7"/>
      <c r="L138" s="7"/>
    </row>
    <row r="139" spans="8:12" x14ac:dyDescent="0.3">
      <c r="H139" s="6"/>
      <c r="I139" s="6"/>
      <c r="J139" s="7"/>
      <c r="K139" s="7"/>
      <c r="L139" s="7"/>
    </row>
    <row r="140" spans="8:12" x14ac:dyDescent="0.3">
      <c r="H140" s="6"/>
      <c r="I140" s="6"/>
      <c r="J140" s="7"/>
      <c r="K140" s="7"/>
      <c r="L140" s="7"/>
    </row>
    <row r="141" spans="8:12" x14ac:dyDescent="0.3">
      <c r="H141" s="6"/>
      <c r="I141" s="6"/>
      <c r="J141" s="7"/>
      <c r="K141" s="7"/>
      <c r="L141" s="7"/>
    </row>
    <row r="142" spans="8:12" x14ac:dyDescent="0.3">
      <c r="H142" s="6"/>
      <c r="I142" s="6"/>
      <c r="J142" s="7"/>
      <c r="K142" s="7"/>
      <c r="L142" s="7"/>
    </row>
    <row r="143" spans="8:12" x14ac:dyDescent="0.3">
      <c r="H143" s="4"/>
      <c r="I143" s="4"/>
      <c r="J143" s="4"/>
      <c r="K143" s="4"/>
      <c r="L143" s="4"/>
    </row>
    <row r="144" spans="8:12" x14ac:dyDescent="0.3">
      <c r="H144" s="4"/>
      <c r="I144" s="4"/>
      <c r="J144" s="4"/>
      <c r="K144" s="4"/>
      <c r="L144" s="4"/>
    </row>
    <row r="145" spans="8:12" x14ac:dyDescent="0.3">
      <c r="H145" s="6"/>
      <c r="I145" s="6"/>
      <c r="J145" s="7"/>
      <c r="K145" s="7"/>
      <c r="L145" s="7"/>
    </row>
    <row r="146" spans="8:12" x14ac:dyDescent="0.3">
      <c r="H146" s="6"/>
      <c r="I146" s="6"/>
      <c r="J146" s="7"/>
      <c r="K146" s="7"/>
      <c r="L146" s="7"/>
    </row>
    <row r="147" spans="8:12" x14ac:dyDescent="0.3">
      <c r="H147" s="6"/>
      <c r="I147" s="6"/>
      <c r="J147" s="7"/>
      <c r="K147" s="7"/>
      <c r="L147" s="7"/>
    </row>
    <row r="148" spans="8:12" x14ac:dyDescent="0.3">
      <c r="H148" s="6"/>
      <c r="I148" s="6"/>
      <c r="J148" s="7"/>
      <c r="K148" s="7"/>
      <c r="L148" s="7"/>
    </row>
    <row r="149" spans="8:12" x14ac:dyDescent="0.3">
      <c r="H149" s="6"/>
      <c r="I149" s="6"/>
      <c r="J149" s="7"/>
      <c r="K149" s="7"/>
      <c r="L149" s="7"/>
    </row>
    <row r="150" spans="8:12" x14ac:dyDescent="0.3">
      <c r="H150" s="6"/>
      <c r="I150" s="6"/>
      <c r="J150" s="7"/>
      <c r="K150" s="7"/>
      <c r="L150" s="7"/>
    </row>
    <row r="151" spans="8:12" x14ac:dyDescent="0.3">
      <c r="H151" s="6"/>
      <c r="I151" s="6"/>
      <c r="J151" s="7"/>
      <c r="K151" s="7"/>
      <c r="L151" s="7"/>
    </row>
    <row r="153" spans="8:12" x14ac:dyDescent="0.3">
      <c r="H153" s="4"/>
      <c r="I153" s="4"/>
      <c r="J153" s="4"/>
      <c r="K153" s="4"/>
      <c r="L153" s="4"/>
    </row>
    <row r="154" spans="8:12" x14ac:dyDescent="0.3">
      <c r="H154" s="6"/>
      <c r="I154" s="6"/>
      <c r="J154" s="7"/>
      <c r="K154" s="7"/>
      <c r="L154" s="7"/>
    </row>
    <row r="155" spans="8:12" x14ac:dyDescent="0.3">
      <c r="H155" s="6"/>
      <c r="I155" s="6"/>
      <c r="J155" s="7"/>
      <c r="K155" s="7"/>
      <c r="L155" s="7"/>
    </row>
    <row r="156" spans="8:12" x14ac:dyDescent="0.3">
      <c r="H156" s="6"/>
      <c r="I156" s="6"/>
      <c r="J156" s="7"/>
      <c r="K156" s="7"/>
      <c r="L156" s="7"/>
    </row>
    <row r="157" spans="8:12" x14ac:dyDescent="0.3">
      <c r="H157" s="6"/>
      <c r="I157" s="6"/>
      <c r="J157" s="7"/>
      <c r="K157" s="7"/>
      <c r="L157" s="7"/>
    </row>
    <row r="158" spans="8:12" x14ac:dyDescent="0.3">
      <c r="H158" s="6"/>
      <c r="I158" s="6"/>
      <c r="J158" s="7"/>
      <c r="K158" s="7"/>
      <c r="L158" s="7"/>
    </row>
    <row r="159" spans="8:12" x14ac:dyDescent="0.3">
      <c r="H159" s="6"/>
      <c r="I159" s="6"/>
      <c r="J159" s="7"/>
      <c r="K159" s="7"/>
      <c r="L159" s="7"/>
    </row>
    <row r="160" spans="8:12" x14ac:dyDescent="0.3">
      <c r="H160" s="6"/>
      <c r="I160" s="6"/>
      <c r="J160" s="7"/>
      <c r="K160" s="7"/>
      <c r="L160" s="7"/>
    </row>
  </sheetData>
  <mergeCells count="41">
    <mergeCell ref="G42:N42"/>
    <mergeCell ref="G37:J37"/>
    <mergeCell ref="G38:J38"/>
    <mergeCell ref="P55:R55"/>
    <mergeCell ref="P81:R81"/>
    <mergeCell ref="G39:J39"/>
    <mergeCell ref="G40:J40"/>
    <mergeCell ref="G44:J44"/>
    <mergeCell ref="G63:J63"/>
    <mergeCell ref="G64:J64"/>
    <mergeCell ref="G65:J65"/>
    <mergeCell ref="G66:J66"/>
    <mergeCell ref="G67:J67"/>
    <mergeCell ref="G68:J68"/>
    <mergeCell ref="G69:J69"/>
    <mergeCell ref="G72:J72"/>
    <mergeCell ref="G73:J73"/>
    <mergeCell ref="G71:J71"/>
    <mergeCell ref="G70:J70"/>
    <mergeCell ref="R86:T90"/>
    <mergeCell ref="H89:N89"/>
    <mergeCell ref="H90:N90"/>
    <mergeCell ref="H86:N86"/>
    <mergeCell ref="H87:N87"/>
    <mergeCell ref="H88:N88"/>
    <mergeCell ref="G2:T3"/>
    <mergeCell ref="G20:T20"/>
    <mergeCell ref="G26:J26"/>
    <mergeCell ref="R6:T19"/>
    <mergeCell ref="G83:J83"/>
    <mergeCell ref="G27:J27"/>
    <mergeCell ref="G28:J28"/>
    <mergeCell ref="G30:J30"/>
    <mergeCell ref="G32:J32"/>
    <mergeCell ref="G33:J33"/>
    <mergeCell ref="G29:J29"/>
    <mergeCell ref="G31:J31"/>
    <mergeCell ref="G41:J41"/>
    <mergeCell ref="G34:J34"/>
    <mergeCell ref="G35:J35"/>
    <mergeCell ref="G36:J36"/>
  </mergeCells>
  <pageMargins left="0.70866141732283472" right="0.70866141732283472" top="0.74803149606299213" bottom="0.74803149606299213" header="0.31496062992125984" footer="0.31496062992125984"/>
  <pageSetup paperSize="8" scale="69" orientation="landscape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F070610896242B27FA453FA7161C0" ma:contentTypeVersion="15" ma:contentTypeDescription="Een nieuw document maken." ma:contentTypeScope="" ma:versionID="6c14c30b8e38cf45d39254f5b396027c">
  <xsd:schema xmlns:xsd="http://www.w3.org/2001/XMLSchema" xmlns:xs="http://www.w3.org/2001/XMLSchema" xmlns:p="http://schemas.microsoft.com/office/2006/metadata/properties" xmlns:ns2="9f150cf0-43c5-4aa8-b0e9-2c63ec01d6ae" xmlns:ns3="c64fecbb-1954-4030-8120-5d79bf625a24" targetNamespace="http://schemas.microsoft.com/office/2006/metadata/properties" ma:root="true" ma:fieldsID="9e24b8331a2716ee60ec5a74e8f8e5c3" ns2:_="" ns3:_="">
    <xsd:import namespace="9f150cf0-43c5-4aa8-b0e9-2c63ec01d6ae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50cf0-43c5-4aa8-b0e9-2c63ec01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9f150cf0-43c5-4aa8-b0e9-2c63ec01d6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A87CFB-21D0-4A6E-8B72-DCC42E671F27}"/>
</file>

<file path=customXml/itemProps2.xml><?xml version="1.0" encoding="utf-8"?>
<ds:datastoreItem xmlns:ds="http://schemas.openxmlformats.org/officeDocument/2006/customXml" ds:itemID="{E2570C95-F330-41B6-BE9E-CD4BBDE541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B2A629-DE38-479A-9509-E4E4340021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2019-03-13T14:29:28Z</dcterms:created>
  <dcterms:modified xsi:type="dcterms:W3CDTF">2025-11-03T09:57:41Z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024">
    <vt:lpwstr>148</vt:lpwstr>
  </property>
  <property fmtid="{D5CDD505-2E9C-101B-9397-08002B2CF9AE}" pid="3" name="ContentTypeId">
    <vt:lpwstr>0x010100CFCF070610896242B27FA453FA7161C0</vt:lpwstr>
  </property>
  <property fmtid="{D5CDD505-2E9C-101B-9397-08002B2CF9AE}" pid="4" name="MediaServiceImageTags">
    <vt:lpwstr/>
  </property>
</Properties>
</file>