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Purmerendse ScholenGroep/Meubilair 2025 via OIG/4. Leidraad/"/>
    </mc:Choice>
  </mc:AlternateContent>
  <xr:revisionPtr revIDLastSave="19" documentId="8_{3C4D73CD-E6C4-4D13-B45F-B65A940D9836}" xr6:coauthVersionLast="47" xr6:coauthVersionMax="47" xr10:uidLastSave="{74643A21-F12B-4523-B56E-1E9F019C22B1}"/>
  <bookViews>
    <workbookView xWindow="28680" yWindow="-120" windowWidth="29040" windowHeight="15720" xr2:uid="{00000000-000D-0000-FFFF-FFFF00000000}"/>
  </bookViews>
  <sheets>
    <sheet name="Meubilai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7" i="1" l="1"/>
  <c r="F114" i="1"/>
  <c r="G114" i="1" s="1"/>
  <c r="F37" i="1"/>
  <c r="G37" i="1" s="1"/>
  <c r="F36" i="1"/>
  <c r="G36" i="1" s="1"/>
  <c r="F13" i="1"/>
  <c r="G13" i="1" s="1"/>
  <c r="F38" i="1"/>
  <c r="G38" i="1" s="1"/>
  <c r="F35" i="1"/>
  <c r="G35" i="1" s="1"/>
  <c r="F31" i="1"/>
  <c r="G31" i="1" s="1"/>
  <c r="F115" i="1"/>
  <c r="G115" i="1" s="1"/>
  <c r="F113" i="1"/>
  <c r="G113" i="1" s="1"/>
  <c r="F112" i="1"/>
  <c r="G112" i="1" s="1"/>
  <c r="F111" i="1"/>
  <c r="G111" i="1" s="1"/>
  <c r="F110" i="1"/>
  <c r="G110" i="1" s="1"/>
  <c r="F109" i="1"/>
  <c r="G109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2" i="1"/>
  <c r="G12" i="1" s="1"/>
  <c r="F11" i="1"/>
  <c r="G11" i="1" s="1"/>
  <c r="F10" i="1"/>
  <c r="G10" i="1" s="1"/>
  <c r="F9" i="1"/>
  <c r="G9" i="1" s="1"/>
  <c r="F8" i="1"/>
  <c r="G8" i="1" s="1"/>
</calcChain>
</file>

<file path=xl/sharedStrings.xml><?xml version="1.0" encoding="utf-8"?>
<sst xmlns="http://schemas.openxmlformats.org/spreadsheetml/2006/main" count="238" uniqueCount="200">
  <si>
    <t xml:space="preserve">Prijzenblad Meubilair </t>
  </si>
  <si>
    <t>Innovium College - Purmerendse ScholenGroep</t>
  </si>
  <si>
    <t>Inschrijver dient alleen deze gearceerde cellen in te vullen</t>
  </si>
  <si>
    <t>Losse inrichting</t>
  </si>
  <si>
    <t>Aantal</t>
  </si>
  <si>
    <t>Omschrijving</t>
  </si>
  <si>
    <t>Model / Typenummer</t>
  </si>
  <si>
    <t>Bruto prijs per stuk</t>
  </si>
  <si>
    <t>Korting</t>
  </si>
  <si>
    <t>Nettoprijs per stuk</t>
  </si>
  <si>
    <t>Totaal Netto</t>
  </si>
  <si>
    <t>Leerlingtafel</t>
  </si>
  <si>
    <t>Zie PvE</t>
  </si>
  <si>
    <t>Leerlingstoel</t>
  </si>
  <si>
    <t>Roldeurkast met verstelbare legplanken (2 x 1 x 0,5m)</t>
  </si>
  <si>
    <t>Voorstel vanuit leverancier</t>
  </si>
  <si>
    <t>Vergadertafel 12p</t>
  </si>
  <si>
    <t>Vergaderstoelen (vierpoot, met armleuningen, gestoffeerd, kleurstelling passend bij tafel)</t>
  </si>
  <si>
    <t>Hoge vierkante werktafel kunst met dik houtenblad en bankschroef voor atelier</t>
  </si>
  <si>
    <t>Leerlingenstoel zonder armleuning - groen</t>
  </si>
  <si>
    <t>L1.1-gn</t>
  </si>
  <si>
    <t>Leerlingenstoel zonder armleuning - wit</t>
  </si>
  <si>
    <t>L1.1-wi</t>
  </si>
  <si>
    <t>Leerlingenstoel met armleuning - groen</t>
  </si>
  <si>
    <t>L1.2-gn</t>
  </si>
  <si>
    <t>Bureaustoel</t>
  </si>
  <si>
    <t>L1.3</t>
  </si>
  <si>
    <t>Fauteuil - geel</t>
  </si>
  <si>
    <t>L1.4</t>
  </si>
  <si>
    <t>Kruk met rugleuning - groen</t>
  </si>
  <si>
    <t>L2.1-bo</t>
  </si>
  <si>
    <t>Kruk met rugleuning - geel</t>
  </si>
  <si>
    <t>L2.1-ge</t>
  </si>
  <si>
    <t>L2.1-gn</t>
  </si>
  <si>
    <t>Stapelbare kruk zonder rugleuning (waarvan 194 voor atelier &amp; BiNaSk-werkbladen buiten inrichtingsvoorstel)</t>
  </si>
  <si>
    <t>L2.2</t>
  </si>
  <si>
    <t>Leraartafel leerpleinen</t>
  </si>
  <si>
    <t>L3.1</t>
  </si>
  <si>
    <t>Leerlingtafel aula</t>
  </si>
  <si>
    <t>L3.2</t>
  </si>
  <si>
    <t>Studietafel aula op kolomvoet - B1900</t>
  </si>
  <si>
    <t>L3.3a</t>
  </si>
  <si>
    <t>Studietafel aula op kolomvoet - B1400</t>
  </si>
  <si>
    <t>L3.3b</t>
  </si>
  <si>
    <t>Statafel aula</t>
  </si>
  <si>
    <t>L3.4</t>
  </si>
  <si>
    <t>Bergkasten technasium (magazijnstelling)</t>
  </si>
  <si>
    <t>L4.1</t>
  </si>
  <si>
    <t>Mobiele whiteboards</t>
  </si>
  <si>
    <t>L5.1</t>
  </si>
  <si>
    <t>Vast whiteboard (1 x 2m) waarvan 2 i.c.m. tv-beugel (en waarvan 27 aan wand in ruimtes buiten inrichtingsvoorstel)</t>
  </si>
  <si>
    <t>L5.2</t>
  </si>
  <si>
    <t>Dividers werkbladen</t>
  </si>
  <si>
    <t>L6.1</t>
  </si>
  <si>
    <t>Refurbishen/hergebruiken</t>
  </si>
  <si>
    <t>Leerlingtafel: kwaliteit over het algemeen nog goed - per tafel schouwen, blad mogelijk vervangen (70 x 55 cm), glijders/beschermers herstellen</t>
  </si>
  <si>
    <t>Zie foto 1 &amp; 2 in PvE</t>
  </si>
  <si>
    <t>Leerlingstoel: kwaliteit over het algemeen voldoende - per stoel schouwen, mogelijk rugleuning en zit vervangen, glijders/beschermers herstellen</t>
  </si>
  <si>
    <t>Zie foto 3 in PvE</t>
  </si>
  <si>
    <t>Werktafel kunst: houten bovenblad (200 x 100 x 4 cm) opschuren en aflakken</t>
  </si>
  <si>
    <t>Zie foto 4 in PvE</t>
  </si>
  <si>
    <t>Hoog-laag bureaus: nieuw licht bovenblad (180 x 80 x 2,8 cm)</t>
  </si>
  <si>
    <t>Zie foto 5 in PvE</t>
  </si>
  <si>
    <t>Maatwerk</t>
  </si>
  <si>
    <t>Leerpleinkast -segment tassen - haaks - bordeaux</t>
  </si>
  <si>
    <t>M2-K1-bo</t>
  </si>
  <si>
    <t>Leerpleinkast -segment tassen - haaks - geel</t>
  </si>
  <si>
    <t>M2-K1-ge</t>
  </si>
  <si>
    <t>Leerpleinkast -segment tassen - haaks - groen</t>
  </si>
  <si>
    <t>M2-K1-gn</t>
  </si>
  <si>
    <t>Leerpleinkast -segment tassen - kort - bordeaux</t>
  </si>
  <si>
    <t>M2-K3-bo</t>
  </si>
  <si>
    <t>Leerpleinkast -segment tassen - kort - geel</t>
  </si>
  <si>
    <t>M2-K3-ge</t>
  </si>
  <si>
    <t>Leerpleinkast -segment hoge tafel</t>
  </si>
  <si>
    <t>M2-T</t>
  </si>
  <si>
    <t>Leerpleinkast -segment vitrine - bordeaux</t>
  </si>
  <si>
    <t>M2-V-bo</t>
  </si>
  <si>
    <t>Leerpleinkast -segment vitrine - geel</t>
  </si>
  <si>
    <t>M2-V-ge</t>
  </si>
  <si>
    <t>Leerpleinkast -segment vitrine - groen</t>
  </si>
  <si>
    <t>M2-V-gn</t>
  </si>
  <si>
    <t>Werkblad 4340x600 blauw</t>
  </si>
  <si>
    <t>M3.1-bw-4340</t>
  </si>
  <si>
    <t>Werkblad 4800x600 blauw</t>
  </si>
  <si>
    <t>M3.1-bw-4800</t>
  </si>
  <si>
    <t>Werkblad 7050x600 blauw</t>
  </si>
  <si>
    <t>M3.1-bw-5330</t>
  </si>
  <si>
    <t>M3.1-bw-7050</t>
  </si>
  <si>
    <t>Werkblad 7500x600 blauw</t>
  </si>
  <si>
    <t>M3.1-bw-7490</t>
  </si>
  <si>
    <t>Werkblad 4375x600 groen</t>
  </si>
  <si>
    <t>M3.1-gn-4375</t>
  </si>
  <si>
    <t>Werkblad 4800x600 groen</t>
  </si>
  <si>
    <t>M3.1-gn-4800</t>
  </si>
  <si>
    <t>Werkblad 5330x600 groen</t>
  </si>
  <si>
    <t>M3.1-gn-5330</t>
  </si>
  <si>
    <t>Werkblad 7050x600 groen</t>
  </si>
  <si>
    <t>M3.1-gn-7050</t>
  </si>
  <si>
    <t>Werkblad 7500x600 groen</t>
  </si>
  <si>
    <t>M3.1-gn-7500</t>
  </si>
  <si>
    <t>Werkblad 3575x700 pebble</t>
  </si>
  <si>
    <t>M3.1-gs-3575</t>
  </si>
  <si>
    <t>Werkblad 3740x700 pebble</t>
  </si>
  <si>
    <t>M3.1-gs-3740</t>
  </si>
  <si>
    <t>Werkblad  5280x600 pebble</t>
  </si>
  <si>
    <t>M3.1-gs-5280</t>
  </si>
  <si>
    <t>Werkblad 6430x800 pebble</t>
  </si>
  <si>
    <t>M3.2-gs-6430</t>
  </si>
  <si>
    <t>Kiezeltafel - medium</t>
  </si>
  <si>
    <t>M4-M</t>
  </si>
  <si>
    <t>Kiezeltafel - small</t>
  </si>
  <si>
    <t>M4-S</t>
  </si>
  <si>
    <t>Picknicktafel L1700 - blauw</t>
  </si>
  <si>
    <t>M5.1-bw</t>
  </si>
  <si>
    <t>Picknicktafel L1700 - geel</t>
  </si>
  <si>
    <t>M5.1-ge</t>
  </si>
  <si>
    <t>Picknicktafel L2200 - geel</t>
  </si>
  <si>
    <t>M5.2-ge</t>
  </si>
  <si>
    <t>Afvalmeubel - blauw</t>
  </si>
  <si>
    <t>M5.3-bw</t>
  </si>
  <si>
    <t>Afvalmeubel - geel</t>
  </si>
  <si>
    <t>M5.3-ge</t>
  </si>
  <si>
    <t>Verrijdbaar zitblok - blauw</t>
  </si>
  <si>
    <t>M5.4-bw</t>
  </si>
  <si>
    <t>Verrijdbaar zitblok - groen</t>
  </si>
  <si>
    <t>M5.4-gn</t>
  </si>
  <si>
    <t>Zitelement type 1 - B1900</t>
  </si>
  <si>
    <t>M6.1-1900</t>
  </si>
  <si>
    <t>Zitelement type 1 - B3520</t>
  </si>
  <si>
    <t>M6.1-3520</t>
  </si>
  <si>
    <t>Zitelement type 2 - B1900</t>
  </si>
  <si>
    <t>M6.2-1900</t>
  </si>
  <si>
    <t>Zitelement type 3 - B1900</t>
  </si>
  <si>
    <t>M6.3-1900</t>
  </si>
  <si>
    <t>Zitelement type 3 - B4400</t>
  </si>
  <si>
    <t>M6.3-4400</t>
  </si>
  <si>
    <t>Zitelement type 3 - B4800</t>
  </si>
  <si>
    <t>M6.3-4800</t>
  </si>
  <si>
    <t>Zitelement - rond</t>
  </si>
  <si>
    <t>M6.4</t>
  </si>
  <si>
    <t>Stamtafel - middendeel</t>
  </si>
  <si>
    <t>M6.5a</t>
  </si>
  <si>
    <t>Stamtafel - kopdeel</t>
  </si>
  <si>
    <t>M6.5b</t>
  </si>
  <si>
    <t>Plantenbak</t>
  </si>
  <si>
    <t>M6.6a</t>
  </si>
  <si>
    <t>Plantenbak aan kolom</t>
  </si>
  <si>
    <t>M6.6b-kolom</t>
  </si>
  <si>
    <t>Stapelbaar blok 1000x500 - blauw</t>
  </si>
  <si>
    <t>M6.7a-bw</t>
  </si>
  <si>
    <t>Stapelbaar blok 1000x500 - geel</t>
  </si>
  <si>
    <t>M6.7a-ge</t>
  </si>
  <si>
    <t>Stapelbaar blok 1000x500 - groen</t>
  </si>
  <si>
    <t>M6.7a-gn</t>
  </si>
  <si>
    <t>Stapelbaar blok 1000x1000 - blauw</t>
  </si>
  <si>
    <t>M6.7b-bw</t>
  </si>
  <si>
    <t>Stapelbaar blok 1000x1000 - geel</t>
  </si>
  <si>
    <t>M6.7b-ge</t>
  </si>
  <si>
    <t>Stapelbaar blok 1000x1000 - groen</t>
  </si>
  <si>
    <t>M6.7b-gn</t>
  </si>
  <si>
    <t>Bank lockernis - 2685x750 - blauw</t>
  </si>
  <si>
    <t>M6.8-bw-2685x750</t>
  </si>
  <si>
    <t>Bank lockernis - 2955x590 - blauw</t>
  </si>
  <si>
    <t>M6.8-bw-2955x595</t>
  </si>
  <si>
    <t>Bank lockernis - 1520x540 - geel</t>
  </si>
  <si>
    <t>M6.8-ge-1520x540</t>
  </si>
  <si>
    <t>Bank lockernis - 1600x550 - geel</t>
  </si>
  <si>
    <t>M6.8-ge-1600x550</t>
  </si>
  <si>
    <t>Bank lockernis - 1500x655 - groen</t>
  </si>
  <si>
    <t>M6.8-gn-1500x655</t>
  </si>
  <si>
    <t>Bank lockernis - 280x5055 - groen</t>
  </si>
  <si>
    <t>M6.8-gn-2805x505</t>
  </si>
  <si>
    <t>Vitrinekast technasium - B2340</t>
  </si>
  <si>
    <t>M7.1</t>
  </si>
  <si>
    <t>Vitrinekast technasium - B2740</t>
  </si>
  <si>
    <t>M7.2</t>
  </si>
  <si>
    <t>Tribunewerkplekken technasium</t>
  </si>
  <si>
    <t>M8</t>
  </si>
  <si>
    <t>Tassenkast kunst</t>
  </si>
  <si>
    <t>M9</t>
  </si>
  <si>
    <t>Pantry technasium</t>
  </si>
  <si>
    <t>M10</t>
  </si>
  <si>
    <t>Werkblad machinekamer technasium</t>
  </si>
  <si>
    <t>M11 (vervangt H2.5)</t>
  </si>
  <si>
    <t>Inrichtingvoorstel medewerkerskamer</t>
  </si>
  <si>
    <t>Stamtafel 5 x 1,75m, bovenblad grijsgroen (Forbo Desktop pistachio), onderstel warmgrijs/hout</t>
  </si>
  <si>
    <t>Fauteuil/kuipstoel - kleurstelling passend bij stamtafel</t>
  </si>
  <si>
    <t>Eetkamerstoel (vierpoot, met armleuning, gestoffeerd, kleurstelling passend bij ontwerp)</t>
  </si>
  <si>
    <t>Ronde tafel 1,4m (op kolom-/trompetvoet), blad HPL, kleurstelling passend bij ontwerp</t>
  </si>
  <si>
    <t>Zitelement type 1 - B4500 (opslag onder zitting - niet op tekening) met rug- en zitkussens</t>
  </si>
  <si>
    <t>M6.1-4500</t>
  </si>
  <si>
    <t>Kruk met rugleuning - kleurstelling passend bij ontwerp</t>
  </si>
  <si>
    <t>L2.1-?</t>
  </si>
  <si>
    <t>Ronde tafel 0,8m (op kolom-/trompetvoet), blad HPL, kleurstelling passend bij ontwerp</t>
  </si>
  <si>
    <t>Totaal (bedrag voor gunning)</t>
  </si>
  <si>
    <t>Naam inschrijver</t>
  </si>
  <si>
    <t>Naam ondertekenaar</t>
  </si>
  <si>
    <t>Handtekening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</si>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</sst>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b/>
      <sz val="9"/>
      <color indexed="9"/>
      <name val="Aptos"/>
      <family val="2"/>
    </font>
    <font>
      <sz val="9"/>
      <color indexed="8"/>
      <name val="Aptos"/>
      <family val="2"/>
    </font>
    <font>
      <b/>
      <sz val="9"/>
      <color theme="0"/>
      <name val="Aptos"/>
    </font>
    <font>
      <b/>
      <sz val="9"/>
      <name val="Aptos"/>
    </font>
    <font>
      <sz val="10"/>
      <name val="Aptos"/>
    </font>
    <font>
      <sz val="9"/>
      <color theme="1"/>
      <name val="Aptos"/>
    </font>
    <font>
      <sz val="10"/>
      <color theme="1"/>
      <name val="Aptos"/>
    </font>
    <font>
      <sz val="9"/>
      <name val="Aptos"/>
    </font>
    <font>
      <b/>
      <sz val="9"/>
      <color theme="1"/>
      <name val="Aptos"/>
    </font>
    <font>
      <b/>
      <sz val="10"/>
      <color theme="0"/>
      <name val="Aptos"/>
    </font>
    <font>
      <b/>
      <sz val="10"/>
      <color theme="1"/>
      <name val="Aptos"/>
    </font>
    <font>
      <sz val="10"/>
      <color theme="1"/>
      <name val="Aptos"/>
      <family val="2"/>
    </font>
    <font>
      <b/>
      <sz val="9"/>
      <color rgb="FF000000"/>
      <name val="Aptos"/>
    </font>
    <font>
      <b/>
      <sz val="9"/>
      <color theme="0"/>
      <name val="Aptos"/>
      <family val="2"/>
    </font>
    <font>
      <sz val="9"/>
      <color theme="0"/>
      <name val="Aptos"/>
      <family val="2"/>
    </font>
    <font>
      <sz val="10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rgb="FFFFCC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9" fontId="3" fillId="0" borderId="0" xfId="0" applyNumberFormat="1" applyFont="1" applyAlignment="1">
      <alignment wrapText="1"/>
    </xf>
    <xf numFmtId="44" fontId="3" fillId="0" borderId="0" xfId="0" applyNumberFormat="1" applyFont="1" applyAlignment="1">
      <alignment wrapText="1"/>
    </xf>
    <xf numFmtId="44" fontId="3" fillId="0" borderId="0" xfId="1" applyNumberFormat="1" applyFont="1" applyAlignment="1">
      <alignment wrapText="1"/>
    </xf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/>
    <xf numFmtId="0" fontId="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44" fontId="8" fillId="4" borderId="1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horizontal="center" vertical="center" wrapText="1"/>
    </xf>
    <xf numFmtId="44" fontId="8" fillId="4" borderId="1" xfId="1" applyNumberFormat="1" applyFont="1" applyFill="1" applyBorder="1" applyAlignment="1">
      <alignment horizontal="center" vertical="center" wrapText="1"/>
    </xf>
    <xf numFmtId="44" fontId="11" fillId="0" borderId="1" xfId="0" applyNumberFormat="1" applyFont="1" applyBorder="1" applyAlignment="1">
      <alignment wrapText="1"/>
    </xf>
    <xf numFmtId="44" fontId="11" fillId="0" borderId="1" xfId="1" applyNumberFormat="1" applyFont="1" applyBorder="1" applyAlignment="1">
      <alignment wrapText="1"/>
    </xf>
    <xf numFmtId="0" fontId="12" fillId="0" borderId="0" xfId="0" applyFont="1"/>
    <xf numFmtId="0" fontId="13" fillId="0" borderId="12" xfId="0" applyFont="1" applyBorder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1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44" fontId="11" fillId="0" borderId="0" xfId="0" applyNumberFormat="1" applyFont="1" applyAlignment="1">
      <alignment wrapText="1"/>
    </xf>
    <xf numFmtId="0" fontId="9" fillId="0" borderId="18" xfId="0" applyFont="1" applyBorder="1" applyAlignment="1">
      <alignment horizontal="left"/>
    </xf>
    <xf numFmtId="0" fontId="9" fillId="2" borderId="0" xfId="0" applyFont="1" applyFill="1" applyAlignment="1">
      <alignment horizontal="left"/>
    </xf>
    <xf numFmtId="0" fontId="13" fillId="2" borderId="0" xfId="0" applyFont="1" applyFill="1"/>
    <xf numFmtId="0" fontId="11" fillId="2" borderId="0" xfId="0" applyFont="1" applyFill="1" applyAlignment="1">
      <alignment wrapText="1"/>
    </xf>
    <xf numFmtId="44" fontId="11" fillId="2" borderId="0" xfId="0" applyNumberFormat="1" applyFont="1" applyFill="1" applyAlignment="1">
      <alignment wrapText="1"/>
    </xf>
    <xf numFmtId="9" fontId="11" fillId="2" borderId="0" xfId="0" applyNumberFormat="1" applyFont="1" applyFill="1" applyAlignment="1">
      <alignment horizontal="center" wrapText="1"/>
    </xf>
    <xf numFmtId="44" fontId="11" fillId="0" borderId="0" xfId="1" applyNumberFormat="1" applyFont="1" applyBorder="1" applyAlignment="1">
      <alignment wrapText="1"/>
    </xf>
    <xf numFmtId="44" fontId="11" fillId="0" borderId="14" xfId="0" applyNumberFormat="1" applyFont="1" applyBorder="1" applyAlignment="1">
      <alignment wrapText="1"/>
    </xf>
    <xf numFmtId="44" fontId="11" fillId="0" borderId="14" xfId="1" applyNumberFormat="1" applyFont="1" applyBorder="1" applyAlignment="1">
      <alignment wrapText="1"/>
    </xf>
    <xf numFmtId="0" fontId="9" fillId="0" borderId="19" xfId="0" applyFont="1" applyBorder="1" applyAlignment="1">
      <alignment horizontal="left"/>
    </xf>
    <xf numFmtId="9" fontId="11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/>
    </xf>
    <xf numFmtId="0" fontId="13" fillId="0" borderId="0" xfId="0" applyFont="1"/>
    <xf numFmtId="0" fontId="13" fillId="0" borderId="13" xfId="0" applyFont="1" applyBorder="1"/>
    <xf numFmtId="0" fontId="13" fillId="0" borderId="15" xfId="0" applyFont="1" applyBorder="1"/>
    <xf numFmtId="44" fontId="15" fillId="4" borderId="1" xfId="0" applyNumberFormat="1" applyFont="1" applyFill="1" applyBorder="1" applyAlignment="1">
      <alignment horizontal="center" vertical="center" wrapText="1"/>
    </xf>
    <xf numFmtId="44" fontId="15" fillId="4" borderId="1" xfId="1" applyNumberFormat="1" applyFont="1" applyFill="1" applyBorder="1" applyAlignment="1">
      <alignment horizontal="center" vertical="center" wrapText="1"/>
    </xf>
    <xf numFmtId="44" fontId="12" fillId="0" borderId="1" xfId="0" applyNumberFormat="1" applyFont="1" applyBorder="1" applyAlignment="1">
      <alignment wrapText="1"/>
    </xf>
    <xf numFmtId="44" fontId="12" fillId="0" borderId="1" xfId="1" applyNumberFormat="1" applyFont="1" applyBorder="1" applyAlignment="1">
      <alignment wrapText="1"/>
    </xf>
    <xf numFmtId="44" fontId="12" fillId="0" borderId="14" xfId="0" applyNumberFormat="1" applyFont="1" applyBorder="1" applyAlignment="1">
      <alignment wrapText="1"/>
    </xf>
    <xf numFmtId="44" fontId="12" fillId="0" borderId="14" xfId="1" applyNumberFormat="1" applyFont="1" applyBorder="1" applyAlignment="1">
      <alignment wrapText="1"/>
    </xf>
    <xf numFmtId="0" fontId="12" fillId="0" borderId="0" xfId="0" applyFont="1" applyAlignment="1">
      <alignment wrapText="1"/>
    </xf>
    <xf numFmtId="44" fontId="12" fillId="0" borderId="0" xfId="0" applyNumberFormat="1" applyFont="1" applyAlignment="1">
      <alignment wrapText="1"/>
    </xf>
    <xf numFmtId="44" fontId="12" fillId="0" borderId="0" xfId="1" applyNumberFormat="1" applyFont="1" applyBorder="1" applyAlignment="1">
      <alignment wrapText="1"/>
    </xf>
    <xf numFmtId="44" fontId="12" fillId="2" borderId="0" xfId="0" applyNumberFormat="1" applyFont="1" applyFill="1" applyAlignment="1">
      <alignment wrapText="1"/>
    </xf>
    <xf numFmtId="44" fontId="12" fillId="2" borderId="0" xfId="1" applyNumberFormat="1" applyFont="1" applyFill="1" applyBorder="1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3" fillId="0" borderId="1" xfId="0" applyFont="1" applyBorder="1"/>
    <xf numFmtId="0" fontId="13" fillId="0" borderId="14" xfId="0" applyFont="1" applyBorder="1"/>
    <xf numFmtId="0" fontId="11" fillId="0" borderId="12" xfId="0" applyFont="1" applyBorder="1"/>
    <xf numFmtId="0" fontId="11" fillId="0" borderId="15" xfId="0" applyFont="1" applyBorder="1"/>
    <xf numFmtId="44" fontId="16" fillId="5" borderId="21" xfId="1" applyNumberFormat="1" applyFont="1" applyFill="1" applyBorder="1" applyAlignment="1">
      <alignment wrapText="1"/>
    </xf>
    <xf numFmtId="44" fontId="14" fillId="5" borderId="16" xfId="0" applyNumberFormat="1" applyFont="1" applyFill="1" applyBorder="1" applyAlignment="1">
      <alignment horizontal="left" wrapText="1"/>
    </xf>
    <xf numFmtId="44" fontId="14" fillId="5" borderId="17" xfId="0" applyNumberFormat="1" applyFont="1" applyFill="1" applyBorder="1" applyAlignment="1">
      <alignment horizontal="left" wrapText="1"/>
    </xf>
    <xf numFmtId="44" fontId="16" fillId="5" borderId="17" xfId="0" applyNumberFormat="1" applyFont="1" applyFill="1" applyBorder="1" applyAlignment="1">
      <alignment horizontal="left" wrapText="1"/>
    </xf>
    <xf numFmtId="0" fontId="6" fillId="4" borderId="9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left" vertical="center" wrapText="1"/>
    </xf>
    <xf numFmtId="164" fontId="3" fillId="3" borderId="5" xfId="0" applyNumberFormat="1" applyFont="1" applyFill="1" applyBorder="1" applyAlignment="1">
      <alignment horizontal="left" vertical="center" wrapText="1"/>
    </xf>
    <xf numFmtId="164" fontId="17" fillId="3" borderId="5" xfId="0" applyNumberFormat="1" applyFont="1" applyFill="1" applyBorder="1" applyAlignment="1">
      <alignment horizontal="left" vertical="center" wrapText="1"/>
    </xf>
    <xf numFmtId="164" fontId="17" fillId="3" borderId="6" xfId="0" applyNumberFormat="1" applyFont="1" applyFill="1" applyBorder="1" applyAlignment="1">
      <alignment horizontal="left" vertical="center" wrapText="1"/>
    </xf>
    <xf numFmtId="0" fontId="9" fillId="0" borderId="22" xfId="0" applyFont="1" applyBorder="1" applyAlignment="1">
      <alignment horizontal="left"/>
    </xf>
    <xf numFmtId="0" fontId="11" fillId="0" borderId="0" xfId="0" applyFont="1" applyBorder="1"/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13" fillId="0" borderId="25" xfId="0" applyFont="1" applyBorder="1"/>
    <xf numFmtId="44" fontId="11" fillId="0" borderId="25" xfId="0" applyNumberFormat="1" applyFont="1" applyBorder="1" applyAlignment="1">
      <alignment wrapText="1"/>
    </xf>
    <xf numFmtId="44" fontId="11" fillId="0" borderId="26" xfId="1" applyNumberFormat="1" applyFont="1" applyBorder="1" applyAlignment="1">
      <alignment wrapText="1"/>
    </xf>
    <xf numFmtId="0" fontId="13" fillId="0" borderId="27" xfId="0" applyFont="1" applyBorder="1"/>
    <xf numFmtId="0" fontId="18" fillId="0" borderId="28" xfId="0" applyFont="1" applyBorder="1" applyAlignment="1">
      <alignment horizontal="left"/>
    </xf>
    <xf numFmtId="0" fontId="18" fillId="0" borderId="23" xfId="0" applyFont="1" applyBorder="1" applyAlignment="1">
      <alignment horizontal="left"/>
    </xf>
    <xf numFmtId="0" fontId="18" fillId="0" borderId="29" xfId="0" applyFont="1" applyBorder="1" applyAlignment="1">
      <alignment horizontal="left"/>
    </xf>
    <xf numFmtId="0" fontId="18" fillId="0" borderId="27" xfId="0" applyFont="1" applyBorder="1" applyAlignment="1">
      <alignment horizontal="left"/>
    </xf>
    <xf numFmtId="0" fontId="13" fillId="0" borderId="25" xfId="0" applyFont="1" applyBorder="1" applyAlignment="1">
      <alignment wrapText="1"/>
    </xf>
    <xf numFmtId="44" fontId="12" fillId="0" borderId="25" xfId="0" applyNumberFormat="1" applyFont="1" applyBorder="1" applyAlignment="1">
      <alignment wrapText="1"/>
    </xf>
    <xf numFmtId="44" fontId="12" fillId="0" borderId="26" xfId="1" applyNumberFormat="1" applyFont="1" applyBorder="1" applyAlignment="1">
      <alignment wrapText="1"/>
    </xf>
    <xf numFmtId="0" fontId="9" fillId="0" borderId="30" xfId="0" applyFont="1" applyBorder="1" applyAlignment="1">
      <alignment horizontal="left"/>
    </xf>
    <xf numFmtId="0" fontId="18" fillId="0" borderId="30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0" fontId="13" fillId="0" borderId="34" xfId="0" applyFont="1" applyBorder="1"/>
    <xf numFmtId="0" fontId="19" fillId="4" borderId="18" xfId="0" applyFont="1" applyFill="1" applyBorder="1" applyAlignment="1">
      <alignment horizontal="left"/>
    </xf>
    <xf numFmtId="0" fontId="20" fillId="4" borderId="31" xfId="0" applyFont="1" applyFill="1" applyBorder="1"/>
    <xf numFmtId="0" fontId="20" fillId="4" borderId="31" xfId="0" applyFont="1" applyFill="1" applyBorder="1" applyAlignment="1">
      <alignment wrapText="1"/>
    </xf>
    <xf numFmtId="44" fontId="20" fillId="4" borderId="31" xfId="0" applyNumberFormat="1" applyFont="1" applyFill="1" applyBorder="1" applyAlignment="1">
      <alignment wrapText="1"/>
    </xf>
    <xf numFmtId="9" fontId="20" fillId="4" borderId="31" xfId="0" applyNumberFormat="1" applyFont="1" applyFill="1" applyBorder="1" applyAlignment="1">
      <alignment horizontal="center" wrapText="1"/>
    </xf>
    <xf numFmtId="44" fontId="21" fillId="4" borderId="31" xfId="0" applyNumberFormat="1" applyFont="1" applyFill="1" applyBorder="1" applyAlignment="1">
      <alignment wrapText="1"/>
    </xf>
    <xf numFmtId="44" fontId="21" fillId="4" borderId="32" xfId="1" applyNumberFormat="1" applyFont="1" applyFill="1" applyBorder="1" applyAlignment="1">
      <alignment wrapText="1"/>
    </xf>
    <xf numFmtId="0" fontId="21" fillId="4" borderId="31" xfId="0" applyFont="1" applyFill="1" applyBorder="1"/>
    <xf numFmtId="44" fontId="20" fillId="4" borderId="32" xfId="1" applyNumberFormat="1" applyFont="1" applyFill="1" applyBorder="1" applyAlignment="1">
      <alignment wrapText="1"/>
    </xf>
    <xf numFmtId="0" fontId="8" fillId="4" borderId="19" xfId="0" applyFont="1" applyFill="1" applyBorder="1" applyAlignment="1">
      <alignment vertical="center" wrapText="1"/>
    </xf>
    <xf numFmtId="0" fontId="19" fillId="4" borderId="19" xfId="0" applyFont="1" applyFill="1" applyBorder="1" applyAlignment="1">
      <alignment horizontal="left"/>
    </xf>
    <xf numFmtId="0" fontId="21" fillId="4" borderId="19" xfId="0" applyFont="1" applyFill="1" applyBorder="1"/>
    <xf numFmtId="0" fontId="20" fillId="4" borderId="3" xfId="0" applyFont="1" applyFill="1" applyBorder="1" applyAlignment="1">
      <alignment wrapText="1"/>
    </xf>
    <xf numFmtId="44" fontId="20" fillId="4" borderId="3" xfId="0" applyNumberFormat="1" applyFont="1" applyFill="1" applyBorder="1" applyAlignment="1">
      <alignment wrapText="1"/>
    </xf>
    <xf numFmtId="9" fontId="20" fillId="4" borderId="3" xfId="0" applyNumberFormat="1" applyFont="1" applyFill="1" applyBorder="1" applyAlignment="1">
      <alignment horizontal="center" wrapText="1"/>
    </xf>
    <xf numFmtId="44" fontId="20" fillId="4" borderId="2" xfId="1" applyNumberFormat="1" applyFont="1" applyFill="1" applyBorder="1" applyAlignment="1">
      <alignment wrapText="1"/>
    </xf>
    <xf numFmtId="0" fontId="11" fillId="3" borderId="1" xfId="0" applyFont="1" applyFill="1" applyBorder="1" applyAlignment="1" applyProtection="1">
      <alignment wrapText="1"/>
      <protection locked="0" hidden="1"/>
    </xf>
    <xf numFmtId="44" fontId="11" fillId="3" borderId="1" xfId="0" applyNumberFormat="1" applyFont="1" applyFill="1" applyBorder="1" applyAlignment="1" applyProtection="1">
      <alignment wrapText="1"/>
      <protection locked="0" hidden="1"/>
    </xf>
    <xf numFmtId="9" fontId="11" fillId="3" borderId="1" xfId="0" applyNumberFormat="1" applyFont="1" applyFill="1" applyBorder="1" applyAlignment="1" applyProtection="1">
      <alignment horizontal="center" wrapText="1"/>
      <protection locked="0" hidden="1"/>
    </xf>
    <xf numFmtId="0" fontId="11" fillId="3" borderId="2" xfId="0" applyFont="1" applyFill="1" applyBorder="1" applyAlignment="1" applyProtection="1">
      <alignment wrapText="1"/>
      <protection locked="0" hidden="1"/>
    </xf>
    <xf numFmtId="0" fontId="11" fillId="3" borderId="14" xfId="0" applyFont="1" applyFill="1" applyBorder="1" applyAlignment="1" applyProtection="1">
      <alignment wrapText="1"/>
      <protection locked="0" hidden="1"/>
    </xf>
    <xf numFmtId="0" fontId="11" fillId="3" borderId="12" xfId="0" applyFont="1" applyFill="1" applyBorder="1" applyAlignment="1" applyProtection="1">
      <alignment wrapText="1"/>
      <protection locked="0" hidden="1"/>
    </xf>
    <xf numFmtId="0" fontId="11" fillId="3" borderId="15" xfId="0" applyFont="1" applyFill="1" applyBorder="1" applyAlignment="1" applyProtection="1">
      <alignment wrapText="1"/>
      <protection locked="0" hidden="1"/>
    </xf>
    <xf numFmtId="44" fontId="11" fillId="3" borderId="14" xfId="0" applyNumberFormat="1" applyFont="1" applyFill="1" applyBorder="1" applyAlignment="1" applyProtection="1">
      <alignment wrapText="1"/>
      <protection locked="0" hidden="1"/>
    </xf>
    <xf numFmtId="9" fontId="11" fillId="3" borderId="14" xfId="0" applyNumberFormat="1" applyFont="1" applyFill="1" applyBorder="1" applyAlignment="1" applyProtection="1">
      <alignment horizontal="center" wrapText="1"/>
      <protection locked="0" hidden="1"/>
    </xf>
    <xf numFmtId="0" fontId="11" fillId="3" borderId="25" xfId="0" applyFont="1" applyFill="1" applyBorder="1" applyAlignment="1" applyProtection="1">
      <alignment wrapText="1"/>
      <protection locked="0" hidden="1"/>
    </xf>
    <xf numFmtId="44" fontId="11" fillId="3" borderId="25" xfId="0" applyNumberFormat="1" applyFont="1" applyFill="1" applyBorder="1" applyAlignment="1" applyProtection="1">
      <alignment wrapText="1"/>
      <protection locked="0" hidden="1"/>
    </xf>
    <xf numFmtId="9" fontId="11" fillId="3" borderId="25" xfId="0" applyNumberFormat="1" applyFont="1" applyFill="1" applyBorder="1" applyAlignment="1" applyProtection="1">
      <alignment horizontal="center" wrapText="1"/>
      <protection locked="0" hidden="1"/>
    </xf>
    <xf numFmtId="0" fontId="13" fillId="3" borderId="13" xfId="0" applyFont="1" applyFill="1" applyBorder="1" applyAlignment="1" applyProtection="1">
      <alignment wrapText="1"/>
      <protection locked="0" hidden="1"/>
    </xf>
    <xf numFmtId="0" fontId="13" fillId="3" borderId="12" xfId="0" applyFont="1" applyFill="1" applyBorder="1" applyAlignment="1" applyProtection="1">
      <alignment wrapText="1"/>
      <protection locked="0" hidden="1"/>
    </xf>
    <xf numFmtId="0" fontId="13" fillId="3" borderId="15" xfId="0" applyFont="1" applyFill="1" applyBorder="1" applyAlignment="1" applyProtection="1">
      <alignment wrapText="1"/>
      <protection locked="0" hidden="1"/>
    </xf>
    <xf numFmtId="0" fontId="13" fillId="3" borderId="25" xfId="0" applyFont="1" applyFill="1" applyBorder="1" applyAlignment="1" applyProtection="1">
      <alignment wrapText="1"/>
      <protection locked="0" hidden="1"/>
    </xf>
    <xf numFmtId="0" fontId="13" fillId="3" borderId="20" xfId="0" applyFont="1" applyFill="1" applyBorder="1" applyAlignment="1" applyProtection="1">
      <alignment wrapText="1"/>
      <protection locked="0" hidden="1"/>
    </xf>
    <xf numFmtId="0" fontId="13" fillId="3" borderId="0" xfId="0" applyFont="1" applyFill="1" applyBorder="1" applyAlignment="1" applyProtection="1">
      <alignment wrapText="1"/>
      <protection locked="0" hidden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2B4155"/>
      <color rgb="FFEA9922"/>
      <color rgb="FFFFCC00"/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0</xdr:row>
      <xdr:rowOff>104775</xdr:rowOff>
    </xdr:from>
    <xdr:to>
      <xdr:col>6</xdr:col>
      <xdr:colOff>923925</xdr:colOff>
      <xdr:row>4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7F79175-2709-8FB0-DE58-7C0DF187C6CD}"/>
            </a:ext>
            <a:ext uri="{147F2762-F138-4A5C-976F-8EAC2B608ADB}">
              <a16:predDERef xmlns:a16="http://schemas.microsoft.com/office/drawing/2014/main" pred="{5DEFE610-2348-E7D6-27F5-BC0139319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4600" y="104775"/>
          <a:ext cx="6477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0</xdr:row>
      <xdr:rowOff>47625</xdr:rowOff>
    </xdr:from>
    <xdr:to>
      <xdr:col>5</xdr:col>
      <xdr:colOff>790575</xdr:colOff>
      <xdr:row>4</xdr:row>
      <xdr:rowOff>114300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94B68A2-9AC6-FE6F-A7B4-1D3FF82C5637}"/>
            </a:ext>
            <a:ext uri="{147F2762-F138-4A5C-976F-8EAC2B608ADB}">
              <a16:predDERef xmlns:a16="http://schemas.microsoft.com/office/drawing/2014/main" pred="{77F79175-2709-8FB0-DE58-7C0DF187C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6625" y="47625"/>
          <a:ext cx="2276475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1"/>
  <sheetViews>
    <sheetView showGridLines="0" tabSelected="1" zoomScaleNormal="100" workbookViewId="0">
      <selection activeCell="I14" sqref="I14"/>
    </sheetView>
  </sheetViews>
  <sheetFormatPr defaultColWidth="9.140625" defaultRowHeight="15" customHeight="1" x14ac:dyDescent="0.2"/>
  <cols>
    <col min="1" max="1" width="9.140625" style="7"/>
    <col min="2" max="2" width="86.7109375" style="7" customWidth="1"/>
    <col min="3" max="3" width="38.7109375" style="7" customWidth="1"/>
    <col min="4" max="4" width="16.28515625" style="7" customWidth="1"/>
    <col min="5" max="5" width="12" style="7" customWidth="1"/>
    <col min="6" max="6" width="16.28515625" style="7" customWidth="1"/>
    <col min="7" max="7" width="16.28515625" style="12" customWidth="1"/>
    <col min="8" max="8" width="10.140625" style="4" bestFit="1" customWidth="1"/>
    <col min="9" max="9" width="12.42578125" style="5" customWidth="1"/>
    <col min="10" max="10" width="16.7109375" style="6" customWidth="1"/>
    <col min="11" max="16384" width="9.140625" style="7"/>
  </cols>
  <sheetData>
    <row r="1" spans="1:10" ht="12" x14ac:dyDescent="0.2">
      <c r="A1" s="1" t="s">
        <v>0</v>
      </c>
      <c r="B1" s="1"/>
      <c r="C1" s="1"/>
      <c r="D1" s="1"/>
      <c r="E1" s="1"/>
      <c r="F1" s="2"/>
      <c r="G1" s="3"/>
    </row>
    <row r="2" spans="1:10" ht="12" x14ac:dyDescent="0.2">
      <c r="A2" s="2" t="s">
        <v>1</v>
      </c>
      <c r="B2" s="2"/>
      <c r="C2" s="2"/>
      <c r="D2" s="2"/>
      <c r="E2" s="2"/>
      <c r="F2" s="2"/>
      <c r="G2" s="3"/>
    </row>
    <row r="3" spans="1:10" ht="12" x14ac:dyDescent="0.2">
      <c r="B3" s="2"/>
      <c r="C3" s="2"/>
      <c r="D3" s="2"/>
      <c r="E3" s="2"/>
      <c r="F3" s="2"/>
      <c r="G3" s="3"/>
    </row>
    <row r="4" spans="1:10" ht="12" x14ac:dyDescent="0.2">
      <c r="A4" s="9"/>
      <c r="B4" s="8" t="s">
        <v>2</v>
      </c>
      <c r="C4" s="8"/>
      <c r="D4" s="8"/>
      <c r="E4" s="8"/>
      <c r="F4" s="2"/>
      <c r="G4" s="3"/>
    </row>
    <row r="5" spans="1:10" ht="15" customHeight="1" x14ac:dyDescent="0.2">
      <c r="A5" s="10"/>
      <c r="B5" s="8"/>
      <c r="C5" s="8"/>
      <c r="D5" s="8"/>
      <c r="E5" s="8"/>
      <c r="F5" s="2"/>
      <c r="G5" s="3"/>
    </row>
    <row r="6" spans="1:10" ht="15" customHeight="1" x14ac:dyDescent="0.25">
      <c r="A6" s="110" t="s">
        <v>3</v>
      </c>
      <c r="B6" s="117"/>
      <c r="C6" s="112"/>
      <c r="D6" s="113"/>
      <c r="E6" s="114"/>
      <c r="F6" s="113"/>
      <c r="G6" s="118"/>
      <c r="H6" s="7"/>
      <c r="I6" s="7"/>
      <c r="J6" s="7"/>
    </row>
    <row r="7" spans="1:10" s="11" customFormat="1" ht="12" x14ac:dyDescent="0.25">
      <c r="A7" s="14" t="s">
        <v>4</v>
      </c>
      <c r="B7" s="15" t="s">
        <v>5</v>
      </c>
      <c r="C7" s="16" t="s">
        <v>6</v>
      </c>
      <c r="D7" s="17" t="s">
        <v>7</v>
      </c>
      <c r="E7" s="18" t="s">
        <v>8</v>
      </c>
      <c r="F7" s="17" t="s">
        <v>9</v>
      </c>
      <c r="G7" s="19" t="s">
        <v>10</v>
      </c>
    </row>
    <row r="8" spans="1:10" ht="12" x14ac:dyDescent="0.2">
      <c r="A8" s="26">
        <v>1368</v>
      </c>
      <c r="B8" s="62" t="s">
        <v>11</v>
      </c>
      <c r="C8" s="126" t="s">
        <v>12</v>
      </c>
      <c r="D8" s="127">
        <v>0</v>
      </c>
      <c r="E8" s="128">
        <v>0</v>
      </c>
      <c r="F8" s="20">
        <f t="shared" ref="F8" si="0">D8*(1-E8)</f>
        <v>0</v>
      </c>
      <c r="G8" s="21">
        <f t="shared" ref="G8" si="1">F8*A8</f>
        <v>0</v>
      </c>
      <c r="H8" s="7"/>
      <c r="I8" s="7"/>
      <c r="J8" s="7"/>
    </row>
    <row r="9" spans="1:10" ht="12" x14ac:dyDescent="0.2">
      <c r="A9" s="26">
        <v>1368</v>
      </c>
      <c r="B9" s="63" t="s">
        <v>13</v>
      </c>
      <c r="C9" s="126" t="s">
        <v>12</v>
      </c>
      <c r="D9" s="127">
        <v>0</v>
      </c>
      <c r="E9" s="128">
        <v>0</v>
      </c>
      <c r="F9" s="20">
        <f t="shared" ref="F9:F30" si="2">D9*(1-E9)</f>
        <v>0</v>
      </c>
      <c r="G9" s="21">
        <f t="shared" ref="G9:G30" si="3">F9*A9</f>
        <v>0</v>
      </c>
      <c r="H9" s="7"/>
      <c r="I9" s="7"/>
      <c r="J9" s="7"/>
    </row>
    <row r="10" spans="1:10" ht="12" x14ac:dyDescent="0.2">
      <c r="A10" s="31">
        <v>100</v>
      </c>
      <c r="B10" s="23" t="s">
        <v>14</v>
      </c>
      <c r="C10" s="129" t="s">
        <v>15</v>
      </c>
      <c r="D10" s="127">
        <v>0</v>
      </c>
      <c r="E10" s="128">
        <v>0</v>
      </c>
      <c r="F10" s="20">
        <f t="shared" si="2"/>
        <v>0</v>
      </c>
      <c r="G10" s="21">
        <f t="shared" si="3"/>
        <v>0</v>
      </c>
      <c r="H10" s="7"/>
      <c r="I10" s="7"/>
      <c r="J10" s="7"/>
    </row>
    <row r="11" spans="1:10" ht="12" x14ac:dyDescent="0.2">
      <c r="A11" s="31">
        <v>1</v>
      </c>
      <c r="B11" s="44" t="s">
        <v>16</v>
      </c>
      <c r="C11" s="129" t="s">
        <v>15</v>
      </c>
      <c r="D11" s="127">
        <v>0</v>
      </c>
      <c r="E11" s="128">
        <v>0</v>
      </c>
      <c r="F11" s="20">
        <f t="shared" si="2"/>
        <v>0</v>
      </c>
      <c r="G11" s="21">
        <f t="shared" si="3"/>
        <v>0</v>
      </c>
      <c r="H11" s="7"/>
      <c r="I11" s="7"/>
      <c r="J11" s="7"/>
    </row>
    <row r="12" spans="1:10" ht="12" x14ac:dyDescent="0.2">
      <c r="A12" s="31">
        <v>12</v>
      </c>
      <c r="B12" s="45" t="s">
        <v>17</v>
      </c>
      <c r="C12" s="129" t="s">
        <v>15</v>
      </c>
      <c r="D12" s="127">
        <v>0</v>
      </c>
      <c r="E12" s="128">
        <v>0</v>
      </c>
      <c r="F12" s="20">
        <f t="shared" si="2"/>
        <v>0</v>
      </c>
      <c r="G12" s="21">
        <f t="shared" si="3"/>
        <v>0</v>
      </c>
      <c r="H12" s="7"/>
      <c r="I12" s="7"/>
      <c r="J12" s="7"/>
    </row>
    <row r="13" spans="1:10" ht="12" x14ac:dyDescent="0.2">
      <c r="A13" s="31">
        <v>10</v>
      </c>
      <c r="B13" s="23" t="s">
        <v>18</v>
      </c>
      <c r="C13" s="129" t="s">
        <v>15</v>
      </c>
      <c r="D13" s="127">
        <v>0</v>
      </c>
      <c r="E13" s="128">
        <v>0</v>
      </c>
      <c r="F13" s="20">
        <f t="shared" ref="F13" si="4">D13*(1-E13)</f>
        <v>0</v>
      </c>
      <c r="G13" s="21">
        <f t="shared" ref="G13" si="5">F13*A13</f>
        <v>0</v>
      </c>
      <c r="H13" s="7"/>
      <c r="I13" s="7"/>
      <c r="J13" s="7"/>
    </row>
    <row r="14" spans="1:10" ht="12" x14ac:dyDescent="0.2">
      <c r="A14" s="27">
        <v>24</v>
      </c>
      <c r="B14" s="92" t="s">
        <v>19</v>
      </c>
      <c r="C14" s="130" t="s">
        <v>20</v>
      </c>
      <c r="D14" s="127">
        <v>0</v>
      </c>
      <c r="E14" s="128">
        <v>0</v>
      </c>
      <c r="F14" s="20">
        <f t="shared" si="2"/>
        <v>0</v>
      </c>
      <c r="G14" s="21">
        <f t="shared" si="3"/>
        <v>0</v>
      </c>
      <c r="H14" s="7"/>
      <c r="I14" s="7"/>
      <c r="J14" s="7"/>
    </row>
    <row r="15" spans="1:10" ht="12" x14ac:dyDescent="0.2">
      <c r="A15" s="93">
        <v>692</v>
      </c>
      <c r="B15" s="23" t="s">
        <v>21</v>
      </c>
      <c r="C15" s="131" t="s">
        <v>22</v>
      </c>
      <c r="D15" s="127">
        <v>0</v>
      </c>
      <c r="E15" s="128">
        <v>0</v>
      </c>
      <c r="F15" s="20">
        <f t="shared" si="2"/>
        <v>0</v>
      </c>
      <c r="G15" s="21">
        <f t="shared" si="3"/>
        <v>0</v>
      </c>
      <c r="H15" s="7"/>
      <c r="I15" s="7"/>
      <c r="J15" s="7"/>
    </row>
    <row r="16" spans="1:10" ht="12" x14ac:dyDescent="0.2">
      <c r="A16" s="93">
        <v>18</v>
      </c>
      <c r="B16" s="23" t="s">
        <v>23</v>
      </c>
      <c r="C16" s="131" t="s">
        <v>24</v>
      </c>
      <c r="D16" s="127">
        <v>0</v>
      </c>
      <c r="E16" s="128">
        <v>0</v>
      </c>
      <c r="F16" s="20">
        <f t="shared" si="2"/>
        <v>0</v>
      </c>
      <c r="G16" s="21">
        <f t="shared" si="3"/>
        <v>0</v>
      </c>
      <c r="H16" s="7"/>
      <c r="I16" s="7"/>
      <c r="J16" s="7"/>
    </row>
    <row r="17" spans="1:10" ht="12" x14ac:dyDescent="0.2">
      <c r="A17" s="93">
        <v>14</v>
      </c>
      <c r="B17" s="23" t="s">
        <v>25</v>
      </c>
      <c r="C17" s="131" t="s">
        <v>26</v>
      </c>
      <c r="D17" s="127">
        <v>0</v>
      </c>
      <c r="E17" s="128">
        <v>0</v>
      </c>
      <c r="F17" s="20">
        <f t="shared" si="2"/>
        <v>0</v>
      </c>
      <c r="G17" s="21">
        <f t="shared" si="3"/>
        <v>0</v>
      </c>
      <c r="H17" s="7"/>
      <c r="I17" s="7"/>
      <c r="J17" s="7"/>
    </row>
    <row r="18" spans="1:10" ht="12" x14ac:dyDescent="0.2">
      <c r="A18" s="93">
        <v>4</v>
      </c>
      <c r="B18" s="23" t="s">
        <v>27</v>
      </c>
      <c r="C18" s="131" t="s">
        <v>28</v>
      </c>
      <c r="D18" s="127">
        <v>0</v>
      </c>
      <c r="E18" s="128">
        <v>0</v>
      </c>
      <c r="F18" s="20">
        <f t="shared" si="2"/>
        <v>0</v>
      </c>
      <c r="G18" s="21">
        <f t="shared" si="3"/>
        <v>0</v>
      </c>
      <c r="H18" s="7"/>
      <c r="I18" s="7"/>
      <c r="J18" s="7"/>
    </row>
    <row r="19" spans="1:10" ht="12" x14ac:dyDescent="0.2">
      <c r="A19" s="93">
        <v>54</v>
      </c>
      <c r="B19" s="64" t="s">
        <v>29</v>
      </c>
      <c r="C19" s="131" t="s">
        <v>30</v>
      </c>
      <c r="D19" s="127">
        <v>0</v>
      </c>
      <c r="E19" s="128">
        <v>0</v>
      </c>
      <c r="F19" s="20">
        <f t="shared" si="2"/>
        <v>0</v>
      </c>
      <c r="G19" s="21">
        <f t="shared" si="3"/>
        <v>0</v>
      </c>
      <c r="H19" s="7"/>
      <c r="I19" s="7"/>
      <c r="J19" s="7"/>
    </row>
    <row r="20" spans="1:10" ht="12" x14ac:dyDescent="0.2">
      <c r="A20" s="93">
        <v>46</v>
      </c>
      <c r="B20" s="23" t="s">
        <v>31</v>
      </c>
      <c r="C20" s="131" t="s">
        <v>32</v>
      </c>
      <c r="D20" s="127">
        <v>0</v>
      </c>
      <c r="E20" s="128">
        <v>0</v>
      </c>
      <c r="F20" s="20">
        <f t="shared" si="2"/>
        <v>0</v>
      </c>
      <c r="G20" s="21">
        <f t="shared" si="3"/>
        <v>0</v>
      </c>
      <c r="H20" s="7"/>
      <c r="I20" s="7"/>
      <c r="J20" s="7"/>
    </row>
    <row r="21" spans="1:10" ht="12" x14ac:dyDescent="0.2">
      <c r="A21" s="93">
        <v>30</v>
      </c>
      <c r="B21" s="23" t="s">
        <v>29</v>
      </c>
      <c r="C21" s="131" t="s">
        <v>33</v>
      </c>
      <c r="D21" s="127">
        <v>0</v>
      </c>
      <c r="E21" s="128">
        <v>0</v>
      </c>
      <c r="F21" s="20">
        <f t="shared" si="2"/>
        <v>0</v>
      </c>
      <c r="G21" s="21">
        <f t="shared" si="3"/>
        <v>0</v>
      </c>
      <c r="H21" s="7"/>
      <c r="I21" s="7"/>
      <c r="J21" s="7"/>
    </row>
    <row r="22" spans="1:10" ht="12" x14ac:dyDescent="0.2">
      <c r="A22" s="93">
        <v>340</v>
      </c>
      <c r="B22" s="64" t="s">
        <v>34</v>
      </c>
      <c r="C22" s="131" t="s">
        <v>35</v>
      </c>
      <c r="D22" s="127">
        <v>0</v>
      </c>
      <c r="E22" s="128">
        <v>0</v>
      </c>
      <c r="F22" s="20">
        <f t="shared" si="2"/>
        <v>0</v>
      </c>
      <c r="G22" s="21">
        <f t="shared" si="3"/>
        <v>0</v>
      </c>
      <c r="H22" s="7"/>
      <c r="I22" s="7"/>
      <c r="J22" s="7"/>
    </row>
    <row r="23" spans="1:10" ht="12" x14ac:dyDescent="0.2">
      <c r="A23" s="93">
        <v>9</v>
      </c>
      <c r="B23" s="23" t="s">
        <v>36</v>
      </c>
      <c r="C23" s="131" t="s">
        <v>37</v>
      </c>
      <c r="D23" s="127">
        <v>0</v>
      </c>
      <c r="E23" s="128">
        <v>0</v>
      </c>
      <c r="F23" s="20">
        <f t="shared" si="2"/>
        <v>0</v>
      </c>
      <c r="G23" s="21">
        <f t="shared" si="3"/>
        <v>0</v>
      </c>
      <c r="H23" s="7"/>
      <c r="I23" s="7"/>
      <c r="J23" s="7"/>
    </row>
    <row r="24" spans="1:10" ht="12" x14ac:dyDescent="0.2">
      <c r="A24" s="93">
        <v>10</v>
      </c>
      <c r="B24" s="23" t="s">
        <v>38</v>
      </c>
      <c r="C24" s="131" t="s">
        <v>39</v>
      </c>
      <c r="D24" s="127">
        <v>0</v>
      </c>
      <c r="E24" s="128">
        <v>0</v>
      </c>
      <c r="F24" s="20">
        <f t="shared" si="2"/>
        <v>0</v>
      </c>
      <c r="G24" s="21">
        <f t="shared" si="3"/>
        <v>0</v>
      </c>
      <c r="H24" s="7"/>
      <c r="I24" s="7"/>
      <c r="J24" s="7"/>
    </row>
    <row r="25" spans="1:10" ht="12" x14ac:dyDescent="0.2">
      <c r="A25" s="93">
        <v>10</v>
      </c>
      <c r="B25" s="23" t="s">
        <v>40</v>
      </c>
      <c r="C25" s="131" t="s">
        <v>41</v>
      </c>
      <c r="D25" s="127">
        <v>0</v>
      </c>
      <c r="E25" s="128">
        <v>0</v>
      </c>
      <c r="F25" s="20">
        <f t="shared" si="2"/>
        <v>0</v>
      </c>
      <c r="G25" s="21">
        <f t="shared" si="3"/>
        <v>0</v>
      </c>
      <c r="H25" s="7"/>
      <c r="I25" s="7"/>
      <c r="J25" s="7"/>
    </row>
    <row r="26" spans="1:10" ht="12" x14ac:dyDescent="0.2">
      <c r="A26" s="93">
        <v>2</v>
      </c>
      <c r="B26" s="23" t="s">
        <v>42</v>
      </c>
      <c r="C26" s="131" t="s">
        <v>43</v>
      </c>
      <c r="D26" s="127">
        <v>0</v>
      </c>
      <c r="E26" s="128">
        <v>0</v>
      </c>
      <c r="F26" s="20">
        <f t="shared" si="2"/>
        <v>0</v>
      </c>
      <c r="G26" s="21">
        <f t="shared" si="3"/>
        <v>0</v>
      </c>
      <c r="H26" s="7"/>
      <c r="I26" s="7"/>
      <c r="J26" s="7"/>
    </row>
    <row r="27" spans="1:10" ht="12" x14ac:dyDescent="0.2">
      <c r="A27" s="93">
        <v>5</v>
      </c>
      <c r="B27" s="23" t="s">
        <v>44</v>
      </c>
      <c r="C27" s="131" t="s">
        <v>45</v>
      </c>
      <c r="D27" s="127">
        <v>0</v>
      </c>
      <c r="E27" s="128">
        <v>0</v>
      </c>
      <c r="F27" s="20">
        <f t="shared" si="2"/>
        <v>0</v>
      </c>
      <c r="G27" s="21">
        <f t="shared" si="3"/>
        <v>0</v>
      </c>
      <c r="H27" s="7"/>
      <c r="I27" s="7"/>
      <c r="J27" s="7"/>
    </row>
    <row r="28" spans="1:10" ht="12" x14ac:dyDescent="0.2">
      <c r="A28" s="93">
        <v>1</v>
      </c>
      <c r="B28" s="23" t="s">
        <v>46</v>
      </c>
      <c r="C28" s="131" t="s">
        <v>47</v>
      </c>
      <c r="D28" s="127">
        <v>0</v>
      </c>
      <c r="E28" s="128">
        <v>0</v>
      </c>
      <c r="F28" s="20">
        <f t="shared" si="2"/>
        <v>0</v>
      </c>
      <c r="G28" s="21">
        <f t="shared" si="3"/>
        <v>0</v>
      </c>
      <c r="H28" s="7"/>
      <c r="I28" s="7"/>
      <c r="J28" s="7"/>
    </row>
    <row r="29" spans="1:10" ht="12" x14ac:dyDescent="0.2">
      <c r="A29" s="93">
        <v>10</v>
      </c>
      <c r="B29" s="64" t="s">
        <v>48</v>
      </c>
      <c r="C29" s="131" t="s">
        <v>49</v>
      </c>
      <c r="D29" s="127">
        <v>0</v>
      </c>
      <c r="E29" s="128">
        <v>0</v>
      </c>
      <c r="F29" s="20">
        <f t="shared" si="2"/>
        <v>0</v>
      </c>
      <c r="G29" s="21">
        <f t="shared" si="3"/>
        <v>0</v>
      </c>
    </row>
    <row r="30" spans="1:10" ht="12" x14ac:dyDescent="0.2">
      <c r="A30" s="93">
        <v>29</v>
      </c>
      <c r="B30" s="65" t="s">
        <v>50</v>
      </c>
      <c r="C30" s="132" t="s">
        <v>51</v>
      </c>
      <c r="D30" s="133">
        <v>0</v>
      </c>
      <c r="E30" s="134">
        <v>0</v>
      </c>
      <c r="F30" s="38">
        <f t="shared" si="2"/>
        <v>0</v>
      </c>
      <c r="G30" s="39">
        <f t="shared" si="3"/>
        <v>0</v>
      </c>
      <c r="H30" s="7"/>
      <c r="I30" s="7"/>
      <c r="J30" s="7"/>
    </row>
    <row r="31" spans="1:10" ht="12" x14ac:dyDescent="0.2">
      <c r="A31" s="94">
        <v>16</v>
      </c>
      <c r="B31" s="95" t="s">
        <v>52</v>
      </c>
      <c r="C31" s="135" t="s">
        <v>53</v>
      </c>
      <c r="D31" s="136">
        <v>0</v>
      </c>
      <c r="E31" s="137">
        <v>0</v>
      </c>
      <c r="F31" s="96">
        <f t="shared" ref="F31" si="6">D31*(1-E31)</f>
        <v>0</v>
      </c>
      <c r="G31" s="97">
        <f t="shared" ref="G31" si="7">F31*A31</f>
        <v>0</v>
      </c>
      <c r="H31" s="7"/>
      <c r="I31" s="7"/>
      <c r="J31" s="7"/>
    </row>
    <row r="32" spans="1:10" ht="13.5" x14ac:dyDescent="0.25">
      <c r="A32" s="91"/>
      <c r="B32" s="29"/>
      <c r="C32" s="25"/>
      <c r="D32" s="30"/>
      <c r="E32" s="41"/>
      <c r="F32" s="30"/>
      <c r="G32" s="37"/>
      <c r="H32" s="7"/>
      <c r="I32" s="7"/>
      <c r="J32" s="7"/>
    </row>
    <row r="33" spans="1:10" ht="13.5" x14ac:dyDescent="0.25">
      <c r="A33" s="120" t="s">
        <v>54</v>
      </c>
      <c r="B33" s="121"/>
      <c r="C33" s="122"/>
      <c r="D33" s="123"/>
      <c r="E33" s="124"/>
      <c r="F33" s="123"/>
      <c r="G33" s="125"/>
      <c r="H33" s="7"/>
      <c r="I33" s="7"/>
      <c r="J33" s="7"/>
    </row>
    <row r="34" spans="1:10" ht="12" x14ac:dyDescent="0.2">
      <c r="A34" s="119" t="s">
        <v>4</v>
      </c>
      <c r="B34" s="15" t="s">
        <v>5</v>
      </c>
      <c r="C34" s="16" t="s">
        <v>6</v>
      </c>
      <c r="D34" s="17" t="s">
        <v>7</v>
      </c>
      <c r="E34" s="18" t="s">
        <v>8</v>
      </c>
      <c r="F34" s="17" t="s">
        <v>9</v>
      </c>
      <c r="G34" s="19" t="s">
        <v>10</v>
      </c>
      <c r="H34" s="7"/>
      <c r="I34" s="7"/>
      <c r="J34" s="7"/>
    </row>
    <row r="35" spans="1:10" ht="12" x14ac:dyDescent="0.2">
      <c r="A35" s="40">
        <v>456</v>
      </c>
      <c r="B35" s="62" t="s">
        <v>55</v>
      </c>
      <c r="C35" s="126" t="s">
        <v>56</v>
      </c>
      <c r="D35" s="127">
        <v>0</v>
      </c>
      <c r="E35" s="128">
        <v>0</v>
      </c>
      <c r="F35" s="20">
        <f t="shared" ref="F35:F38" si="8">D35*(1-E35)</f>
        <v>0</v>
      </c>
      <c r="G35" s="21">
        <f t="shared" ref="G35:G38" si="9">F35*A35</f>
        <v>0</v>
      </c>
      <c r="H35" s="7"/>
      <c r="I35" s="7"/>
      <c r="J35" s="7"/>
    </row>
    <row r="36" spans="1:10" ht="12" x14ac:dyDescent="0.2">
      <c r="A36" s="40">
        <v>456</v>
      </c>
      <c r="B36" s="63" t="s">
        <v>57</v>
      </c>
      <c r="C36" s="126" t="s">
        <v>58</v>
      </c>
      <c r="D36" s="127">
        <v>0</v>
      </c>
      <c r="E36" s="128">
        <v>0</v>
      </c>
      <c r="F36" s="20">
        <f t="shared" ref="F36:F37" si="10">D36*(1-E36)</f>
        <v>0</v>
      </c>
      <c r="G36" s="21">
        <f t="shared" ref="G36:G37" si="11">F36*A36</f>
        <v>0</v>
      </c>
      <c r="H36" s="7"/>
      <c r="I36" s="7"/>
      <c r="J36" s="7"/>
    </row>
    <row r="37" spans="1:10" ht="12" x14ac:dyDescent="0.2">
      <c r="A37" s="40">
        <v>30</v>
      </c>
      <c r="B37" s="63" t="s">
        <v>59</v>
      </c>
      <c r="C37" s="126" t="s">
        <v>60</v>
      </c>
      <c r="D37" s="127">
        <v>0</v>
      </c>
      <c r="E37" s="128">
        <v>0</v>
      </c>
      <c r="F37" s="20">
        <f t="shared" si="10"/>
        <v>0</v>
      </c>
      <c r="G37" s="21">
        <f t="shared" si="11"/>
        <v>0</v>
      </c>
      <c r="H37" s="7"/>
      <c r="I37" s="7"/>
      <c r="J37" s="7"/>
    </row>
    <row r="38" spans="1:10" ht="12" x14ac:dyDescent="0.2">
      <c r="A38" s="40">
        <v>100</v>
      </c>
      <c r="B38" s="98" t="s">
        <v>61</v>
      </c>
      <c r="C38" s="126" t="s">
        <v>62</v>
      </c>
      <c r="D38" s="127">
        <v>0</v>
      </c>
      <c r="E38" s="128">
        <v>0</v>
      </c>
      <c r="F38" s="20">
        <f t="shared" si="8"/>
        <v>0</v>
      </c>
      <c r="G38" s="21">
        <f t="shared" si="9"/>
        <v>0</v>
      </c>
      <c r="H38" s="7"/>
      <c r="I38" s="7"/>
      <c r="J38" s="7"/>
    </row>
    <row r="39" spans="1:10" ht="13.5" x14ac:dyDescent="0.25">
      <c r="A39" s="28"/>
      <c r="B39" s="29"/>
      <c r="C39" s="25"/>
      <c r="D39" s="30"/>
      <c r="E39" s="41"/>
      <c r="F39" s="30"/>
      <c r="G39" s="37"/>
      <c r="H39" s="7"/>
      <c r="I39" s="7"/>
      <c r="J39" s="7"/>
    </row>
    <row r="40" spans="1:10" ht="13.5" x14ac:dyDescent="0.25">
      <c r="A40" s="110" t="s">
        <v>63</v>
      </c>
      <c r="B40" s="111"/>
      <c r="C40" s="112"/>
      <c r="D40" s="113"/>
      <c r="E40" s="114"/>
      <c r="F40" s="115"/>
      <c r="G40" s="116"/>
      <c r="H40" s="7"/>
      <c r="I40" s="7"/>
      <c r="J40" s="7"/>
    </row>
    <row r="41" spans="1:10" ht="27" x14ac:dyDescent="0.2">
      <c r="A41" s="14" t="s">
        <v>4</v>
      </c>
      <c r="B41" s="15" t="s">
        <v>5</v>
      </c>
      <c r="C41" s="16" t="s">
        <v>6</v>
      </c>
      <c r="D41" s="17" t="s">
        <v>7</v>
      </c>
      <c r="E41" s="18" t="s">
        <v>8</v>
      </c>
      <c r="F41" s="46" t="s">
        <v>9</v>
      </c>
      <c r="G41" s="47" t="s">
        <v>10</v>
      </c>
      <c r="H41" s="7"/>
      <c r="I41" s="7"/>
      <c r="J41" s="7"/>
    </row>
    <row r="42" spans="1:10" ht="12" customHeight="1" x14ac:dyDescent="0.25">
      <c r="A42" s="99">
        <v>3</v>
      </c>
      <c r="B42" s="59" t="s">
        <v>64</v>
      </c>
      <c r="C42" s="138" t="s">
        <v>65</v>
      </c>
      <c r="D42" s="127">
        <v>0</v>
      </c>
      <c r="E42" s="128">
        <v>0</v>
      </c>
      <c r="F42" s="48">
        <f t="shared" ref="F42:F104" si="12">D42*(1-E42)</f>
        <v>0</v>
      </c>
      <c r="G42" s="49">
        <f t="shared" ref="G42:G104" si="13">F42*A42</f>
        <v>0</v>
      </c>
      <c r="H42" s="7"/>
      <c r="I42" s="7"/>
      <c r="J42" s="7"/>
    </row>
    <row r="43" spans="1:10" ht="13.5" x14ac:dyDescent="0.25">
      <c r="A43" s="100">
        <v>3</v>
      </c>
      <c r="B43" s="60" t="s">
        <v>66</v>
      </c>
      <c r="C43" s="139" t="s">
        <v>67</v>
      </c>
      <c r="D43" s="127">
        <v>0</v>
      </c>
      <c r="E43" s="128">
        <v>0</v>
      </c>
      <c r="F43" s="48">
        <f t="shared" si="12"/>
        <v>0</v>
      </c>
      <c r="G43" s="49">
        <f t="shared" si="13"/>
        <v>0</v>
      </c>
      <c r="H43" s="7"/>
      <c r="I43" s="7"/>
      <c r="J43" s="7"/>
    </row>
    <row r="44" spans="1:10" ht="13.5" x14ac:dyDescent="0.25">
      <c r="A44" s="100">
        <v>3</v>
      </c>
      <c r="B44" s="60" t="s">
        <v>68</v>
      </c>
      <c r="C44" s="139" t="s">
        <v>69</v>
      </c>
      <c r="D44" s="127">
        <v>0</v>
      </c>
      <c r="E44" s="128">
        <v>0</v>
      </c>
      <c r="F44" s="48">
        <f t="shared" si="12"/>
        <v>0</v>
      </c>
      <c r="G44" s="49">
        <f t="shared" si="13"/>
        <v>0</v>
      </c>
      <c r="H44" s="7"/>
      <c r="I44" s="7"/>
      <c r="J44" s="7"/>
    </row>
    <row r="45" spans="1:10" ht="13.5" x14ac:dyDescent="0.25">
      <c r="A45" s="101">
        <v>1</v>
      </c>
      <c r="B45" s="61" t="s">
        <v>70</v>
      </c>
      <c r="C45" s="140" t="s">
        <v>71</v>
      </c>
      <c r="D45" s="127">
        <v>0</v>
      </c>
      <c r="E45" s="128">
        <v>0</v>
      </c>
      <c r="F45" s="48">
        <f t="shared" si="12"/>
        <v>0</v>
      </c>
      <c r="G45" s="49">
        <f t="shared" si="13"/>
        <v>0</v>
      </c>
      <c r="H45" s="7"/>
      <c r="I45" s="7"/>
      <c r="J45" s="7"/>
    </row>
    <row r="46" spans="1:10" ht="13.5" x14ac:dyDescent="0.25">
      <c r="A46" s="100">
        <v>1</v>
      </c>
      <c r="B46" s="60" t="s">
        <v>72</v>
      </c>
      <c r="C46" s="139" t="s">
        <v>73</v>
      </c>
      <c r="D46" s="127">
        <v>0</v>
      </c>
      <c r="E46" s="128">
        <v>0</v>
      </c>
      <c r="F46" s="48">
        <f t="shared" si="12"/>
        <v>0</v>
      </c>
      <c r="G46" s="49">
        <f t="shared" si="13"/>
        <v>0</v>
      </c>
      <c r="H46" s="7"/>
      <c r="I46" s="7"/>
      <c r="J46" s="7"/>
    </row>
    <row r="47" spans="1:10" ht="13.5" x14ac:dyDescent="0.25">
      <c r="A47" s="100">
        <v>3</v>
      </c>
      <c r="B47" s="60" t="s">
        <v>74</v>
      </c>
      <c r="C47" s="139" t="s">
        <v>75</v>
      </c>
      <c r="D47" s="127">
        <v>0</v>
      </c>
      <c r="E47" s="128">
        <v>0</v>
      </c>
      <c r="F47" s="48">
        <f t="shared" si="12"/>
        <v>0</v>
      </c>
      <c r="G47" s="49">
        <f t="shared" si="13"/>
        <v>0</v>
      </c>
      <c r="H47" s="7"/>
      <c r="I47" s="7"/>
      <c r="J47" s="7"/>
    </row>
    <row r="48" spans="1:10" ht="13.5" x14ac:dyDescent="0.25">
      <c r="A48" s="100">
        <v>4</v>
      </c>
      <c r="B48" s="60" t="s">
        <v>74</v>
      </c>
      <c r="C48" s="139" t="s">
        <v>75</v>
      </c>
      <c r="D48" s="127">
        <v>0</v>
      </c>
      <c r="E48" s="128">
        <v>0</v>
      </c>
      <c r="F48" s="48">
        <f t="shared" si="12"/>
        <v>0</v>
      </c>
      <c r="G48" s="49">
        <f t="shared" si="13"/>
        <v>0</v>
      </c>
      <c r="H48" s="7"/>
      <c r="I48" s="7"/>
      <c r="J48" s="7"/>
    </row>
    <row r="49" spans="1:10" ht="13.5" x14ac:dyDescent="0.25">
      <c r="A49" s="100">
        <v>4</v>
      </c>
      <c r="B49" s="60" t="s">
        <v>74</v>
      </c>
      <c r="C49" s="139" t="s">
        <v>75</v>
      </c>
      <c r="D49" s="127">
        <v>0</v>
      </c>
      <c r="E49" s="128">
        <v>0</v>
      </c>
      <c r="F49" s="48">
        <f t="shared" si="12"/>
        <v>0</v>
      </c>
      <c r="G49" s="49">
        <f t="shared" si="13"/>
        <v>0</v>
      </c>
      <c r="H49" s="7"/>
      <c r="I49" s="7"/>
      <c r="J49" s="7"/>
    </row>
    <row r="50" spans="1:10" ht="13.5" x14ac:dyDescent="0.25">
      <c r="A50" s="100">
        <v>4</v>
      </c>
      <c r="B50" s="60" t="s">
        <v>76</v>
      </c>
      <c r="C50" s="139" t="s">
        <v>77</v>
      </c>
      <c r="D50" s="127">
        <v>0</v>
      </c>
      <c r="E50" s="128">
        <v>0</v>
      </c>
      <c r="F50" s="48">
        <f t="shared" si="12"/>
        <v>0</v>
      </c>
      <c r="G50" s="49">
        <f t="shared" si="13"/>
        <v>0</v>
      </c>
      <c r="H50" s="7"/>
      <c r="I50" s="7"/>
      <c r="J50" s="7"/>
    </row>
    <row r="51" spans="1:10" ht="13.5" x14ac:dyDescent="0.25">
      <c r="A51" s="100">
        <v>4</v>
      </c>
      <c r="B51" s="60" t="s">
        <v>78</v>
      </c>
      <c r="C51" s="139" t="s">
        <v>79</v>
      </c>
      <c r="D51" s="127">
        <v>0</v>
      </c>
      <c r="E51" s="128">
        <v>0</v>
      </c>
      <c r="F51" s="48">
        <f t="shared" si="12"/>
        <v>0</v>
      </c>
      <c r="G51" s="49">
        <f t="shared" si="13"/>
        <v>0</v>
      </c>
      <c r="H51" s="7"/>
      <c r="I51" s="7"/>
      <c r="J51" s="7"/>
    </row>
    <row r="52" spans="1:10" ht="13.5" x14ac:dyDescent="0.25">
      <c r="A52" s="100">
        <v>3</v>
      </c>
      <c r="B52" s="60" t="s">
        <v>80</v>
      </c>
      <c r="C52" s="139" t="s">
        <v>81</v>
      </c>
      <c r="D52" s="127">
        <v>0</v>
      </c>
      <c r="E52" s="128">
        <v>0</v>
      </c>
      <c r="F52" s="48">
        <f t="shared" si="12"/>
        <v>0</v>
      </c>
      <c r="G52" s="49">
        <f t="shared" si="13"/>
        <v>0</v>
      </c>
      <c r="H52" s="7"/>
      <c r="I52" s="7"/>
      <c r="J52" s="7"/>
    </row>
    <row r="53" spans="1:10" ht="13.5" x14ac:dyDescent="0.25">
      <c r="A53" s="100">
        <v>1</v>
      </c>
      <c r="B53" s="60" t="s">
        <v>82</v>
      </c>
      <c r="C53" s="139" t="s">
        <v>83</v>
      </c>
      <c r="D53" s="127">
        <v>0</v>
      </c>
      <c r="E53" s="128">
        <v>0</v>
      </c>
      <c r="F53" s="48">
        <f t="shared" si="12"/>
        <v>0</v>
      </c>
      <c r="G53" s="49">
        <f t="shared" si="13"/>
        <v>0</v>
      </c>
      <c r="H53" s="7"/>
      <c r="I53" s="7"/>
      <c r="J53" s="7"/>
    </row>
    <row r="54" spans="1:10" ht="13.5" x14ac:dyDescent="0.25">
      <c r="A54" s="100">
        <v>2</v>
      </c>
      <c r="B54" s="60" t="s">
        <v>84</v>
      </c>
      <c r="C54" s="139" t="s">
        <v>85</v>
      </c>
      <c r="D54" s="127">
        <v>0</v>
      </c>
      <c r="E54" s="128">
        <v>0</v>
      </c>
      <c r="F54" s="48">
        <f t="shared" si="12"/>
        <v>0</v>
      </c>
      <c r="G54" s="49">
        <f t="shared" si="13"/>
        <v>0</v>
      </c>
      <c r="H54" s="7"/>
      <c r="I54" s="7"/>
      <c r="J54" s="7"/>
    </row>
    <row r="55" spans="1:10" ht="13.5" x14ac:dyDescent="0.25">
      <c r="A55" s="100">
        <v>1</v>
      </c>
      <c r="B55" s="60" t="s">
        <v>86</v>
      </c>
      <c r="C55" s="139" t="s">
        <v>87</v>
      </c>
      <c r="D55" s="127">
        <v>0</v>
      </c>
      <c r="E55" s="128">
        <v>0</v>
      </c>
      <c r="F55" s="48">
        <f t="shared" si="12"/>
        <v>0</v>
      </c>
      <c r="G55" s="49">
        <f t="shared" si="13"/>
        <v>0</v>
      </c>
      <c r="H55" s="7"/>
      <c r="I55" s="7"/>
      <c r="J55" s="7"/>
    </row>
    <row r="56" spans="1:10" ht="13.5" x14ac:dyDescent="0.25">
      <c r="A56" s="100">
        <v>1</v>
      </c>
      <c r="B56" s="60" t="s">
        <v>86</v>
      </c>
      <c r="C56" s="139" t="s">
        <v>88</v>
      </c>
      <c r="D56" s="127">
        <v>0</v>
      </c>
      <c r="E56" s="128">
        <v>0</v>
      </c>
      <c r="F56" s="48">
        <f t="shared" si="12"/>
        <v>0</v>
      </c>
      <c r="G56" s="49">
        <f t="shared" si="13"/>
        <v>0</v>
      </c>
      <c r="H56" s="7"/>
      <c r="I56" s="7"/>
      <c r="J56" s="7"/>
    </row>
    <row r="57" spans="1:10" ht="13.5" x14ac:dyDescent="0.25">
      <c r="A57" s="99">
        <v>1</v>
      </c>
      <c r="B57" s="59" t="s">
        <v>89</v>
      </c>
      <c r="C57" s="138" t="s">
        <v>90</v>
      </c>
      <c r="D57" s="127">
        <v>0</v>
      </c>
      <c r="E57" s="128">
        <v>0</v>
      </c>
      <c r="F57" s="48">
        <f t="shared" si="12"/>
        <v>0</v>
      </c>
      <c r="G57" s="49">
        <f t="shared" si="13"/>
        <v>0</v>
      </c>
      <c r="H57" s="7"/>
      <c r="I57" s="7"/>
      <c r="J57" s="7"/>
    </row>
    <row r="58" spans="1:10" ht="13.5" x14ac:dyDescent="0.25">
      <c r="A58" s="100">
        <v>1</v>
      </c>
      <c r="B58" s="60" t="s">
        <v>91</v>
      </c>
      <c r="C58" s="139" t="s">
        <v>92</v>
      </c>
      <c r="D58" s="127">
        <v>0</v>
      </c>
      <c r="E58" s="128">
        <v>0</v>
      </c>
      <c r="F58" s="48">
        <f t="shared" si="12"/>
        <v>0</v>
      </c>
      <c r="G58" s="49">
        <f t="shared" si="13"/>
        <v>0</v>
      </c>
      <c r="H58" s="7"/>
      <c r="I58" s="7"/>
      <c r="J58" s="7"/>
    </row>
    <row r="59" spans="1:10" ht="13.5" x14ac:dyDescent="0.25">
      <c r="A59" s="100">
        <v>2</v>
      </c>
      <c r="B59" s="60" t="s">
        <v>93</v>
      </c>
      <c r="C59" s="139" t="s">
        <v>94</v>
      </c>
      <c r="D59" s="127">
        <v>0</v>
      </c>
      <c r="E59" s="128">
        <v>0</v>
      </c>
      <c r="F59" s="48">
        <f t="shared" si="12"/>
        <v>0</v>
      </c>
      <c r="G59" s="49">
        <f t="shared" si="13"/>
        <v>0</v>
      </c>
      <c r="H59" s="7"/>
      <c r="I59" s="7"/>
      <c r="J59" s="7"/>
    </row>
    <row r="60" spans="1:10" ht="13.5" x14ac:dyDescent="0.25">
      <c r="A60" s="100">
        <v>1</v>
      </c>
      <c r="B60" s="60" t="s">
        <v>95</v>
      </c>
      <c r="C60" s="139" t="s">
        <v>96</v>
      </c>
      <c r="D60" s="127">
        <v>0</v>
      </c>
      <c r="E60" s="128">
        <v>0</v>
      </c>
      <c r="F60" s="48">
        <f t="shared" si="12"/>
        <v>0</v>
      </c>
      <c r="G60" s="49">
        <f t="shared" si="13"/>
        <v>0</v>
      </c>
      <c r="H60" s="7"/>
      <c r="I60" s="7"/>
      <c r="J60" s="7"/>
    </row>
    <row r="61" spans="1:10" ht="13.5" x14ac:dyDescent="0.25">
      <c r="A61" s="100">
        <v>1</v>
      </c>
      <c r="B61" s="60" t="s">
        <v>97</v>
      </c>
      <c r="C61" s="139" t="s">
        <v>98</v>
      </c>
      <c r="D61" s="127">
        <v>0</v>
      </c>
      <c r="E61" s="128">
        <v>0</v>
      </c>
      <c r="F61" s="48">
        <f t="shared" si="12"/>
        <v>0</v>
      </c>
      <c r="G61" s="49">
        <f t="shared" si="13"/>
        <v>0</v>
      </c>
      <c r="H61" s="7"/>
      <c r="I61" s="7"/>
      <c r="J61" s="7"/>
    </row>
    <row r="62" spans="1:10" ht="13.5" x14ac:dyDescent="0.25">
      <c r="A62" s="100">
        <v>1</v>
      </c>
      <c r="B62" s="60" t="s">
        <v>99</v>
      </c>
      <c r="C62" s="139" t="s">
        <v>100</v>
      </c>
      <c r="D62" s="127">
        <v>0</v>
      </c>
      <c r="E62" s="128">
        <v>0</v>
      </c>
      <c r="F62" s="48">
        <f t="shared" si="12"/>
        <v>0</v>
      </c>
      <c r="G62" s="49">
        <f t="shared" si="13"/>
        <v>0</v>
      </c>
      <c r="H62" s="7"/>
      <c r="I62" s="7"/>
      <c r="J62" s="7"/>
    </row>
    <row r="63" spans="1:10" ht="13.5" x14ac:dyDescent="0.25">
      <c r="A63" s="100">
        <v>1</v>
      </c>
      <c r="B63" s="60" t="s">
        <v>101</v>
      </c>
      <c r="C63" s="139" t="s">
        <v>102</v>
      </c>
      <c r="D63" s="127">
        <v>0</v>
      </c>
      <c r="E63" s="128">
        <v>0</v>
      </c>
      <c r="F63" s="48">
        <f t="shared" si="12"/>
        <v>0</v>
      </c>
      <c r="G63" s="49">
        <f t="shared" si="13"/>
        <v>0</v>
      </c>
      <c r="H63" s="7"/>
      <c r="I63" s="7"/>
      <c r="J63" s="7"/>
    </row>
    <row r="64" spans="1:10" ht="13.5" x14ac:dyDescent="0.25">
      <c r="A64" s="100">
        <v>1</v>
      </c>
      <c r="B64" s="60" t="s">
        <v>103</v>
      </c>
      <c r="C64" s="139" t="s">
        <v>104</v>
      </c>
      <c r="D64" s="127">
        <v>0</v>
      </c>
      <c r="E64" s="128">
        <v>0</v>
      </c>
      <c r="F64" s="48">
        <f t="shared" si="12"/>
        <v>0</v>
      </c>
      <c r="G64" s="49">
        <f t="shared" si="13"/>
        <v>0</v>
      </c>
      <c r="H64" s="7"/>
      <c r="I64" s="7"/>
      <c r="J64" s="7"/>
    </row>
    <row r="65" spans="1:10" ht="13.5" x14ac:dyDescent="0.25">
      <c r="A65" s="100">
        <v>1</v>
      </c>
      <c r="B65" s="60" t="s">
        <v>105</v>
      </c>
      <c r="C65" s="139" t="s">
        <v>106</v>
      </c>
      <c r="D65" s="127">
        <v>0</v>
      </c>
      <c r="E65" s="128">
        <v>0</v>
      </c>
      <c r="F65" s="48">
        <f t="shared" si="12"/>
        <v>0</v>
      </c>
      <c r="G65" s="49">
        <f t="shared" si="13"/>
        <v>0</v>
      </c>
      <c r="H65" s="7"/>
      <c r="I65" s="7"/>
      <c r="J65" s="7"/>
    </row>
    <row r="66" spans="1:10" ht="13.5" x14ac:dyDescent="0.25">
      <c r="A66" s="100">
        <v>1</v>
      </c>
      <c r="B66" s="60" t="s">
        <v>107</v>
      </c>
      <c r="C66" s="139" t="s">
        <v>108</v>
      </c>
      <c r="D66" s="127">
        <v>0</v>
      </c>
      <c r="E66" s="128">
        <v>0</v>
      </c>
      <c r="F66" s="48">
        <f t="shared" si="12"/>
        <v>0</v>
      </c>
      <c r="G66" s="49">
        <f t="shared" si="13"/>
        <v>0</v>
      </c>
      <c r="H66" s="7"/>
      <c r="I66" s="7"/>
      <c r="J66" s="7"/>
    </row>
    <row r="67" spans="1:10" ht="13.5" x14ac:dyDescent="0.25">
      <c r="A67" s="100">
        <v>25</v>
      </c>
      <c r="B67" s="60" t="s">
        <v>109</v>
      </c>
      <c r="C67" s="139" t="s">
        <v>110</v>
      </c>
      <c r="D67" s="127">
        <v>0</v>
      </c>
      <c r="E67" s="128">
        <v>0</v>
      </c>
      <c r="F67" s="48">
        <f t="shared" si="12"/>
        <v>0</v>
      </c>
      <c r="G67" s="49">
        <f t="shared" si="13"/>
        <v>0</v>
      </c>
      <c r="H67" s="7"/>
      <c r="I67" s="7"/>
      <c r="J67" s="7"/>
    </row>
    <row r="68" spans="1:10" ht="13.5" x14ac:dyDescent="0.25">
      <c r="A68" s="100">
        <v>86</v>
      </c>
      <c r="B68" s="60" t="s">
        <v>111</v>
      </c>
      <c r="C68" s="139" t="s">
        <v>112</v>
      </c>
      <c r="D68" s="127">
        <v>0</v>
      </c>
      <c r="E68" s="128">
        <v>0</v>
      </c>
      <c r="F68" s="48">
        <f t="shared" si="12"/>
        <v>0</v>
      </c>
      <c r="G68" s="49">
        <f t="shared" si="13"/>
        <v>0</v>
      </c>
      <c r="H68" s="7"/>
      <c r="I68" s="7"/>
      <c r="J68" s="7"/>
    </row>
    <row r="69" spans="1:10" ht="13.5" x14ac:dyDescent="0.25">
      <c r="A69" s="100">
        <v>4</v>
      </c>
      <c r="B69" s="60" t="s">
        <v>113</v>
      </c>
      <c r="C69" s="139" t="s">
        <v>114</v>
      </c>
      <c r="D69" s="127">
        <v>0</v>
      </c>
      <c r="E69" s="128">
        <v>0</v>
      </c>
      <c r="F69" s="48">
        <f t="shared" si="12"/>
        <v>0</v>
      </c>
      <c r="G69" s="49">
        <f t="shared" si="13"/>
        <v>0</v>
      </c>
      <c r="H69" s="7"/>
      <c r="I69" s="7"/>
      <c r="J69" s="7"/>
    </row>
    <row r="70" spans="1:10" ht="13.5" x14ac:dyDescent="0.25">
      <c r="A70" s="100">
        <v>4</v>
      </c>
      <c r="B70" s="60" t="s">
        <v>115</v>
      </c>
      <c r="C70" s="139" t="s">
        <v>116</v>
      </c>
      <c r="D70" s="127">
        <v>0</v>
      </c>
      <c r="E70" s="128">
        <v>0</v>
      </c>
      <c r="F70" s="48">
        <f t="shared" si="12"/>
        <v>0</v>
      </c>
      <c r="G70" s="49">
        <f t="shared" si="13"/>
        <v>0</v>
      </c>
      <c r="H70" s="7"/>
      <c r="I70" s="7"/>
      <c r="J70" s="7"/>
    </row>
    <row r="71" spans="1:10" ht="13.5" x14ac:dyDescent="0.25">
      <c r="A71" s="100">
        <v>27</v>
      </c>
      <c r="B71" s="60" t="s">
        <v>117</v>
      </c>
      <c r="C71" s="139" t="s">
        <v>118</v>
      </c>
      <c r="D71" s="127">
        <v>0</v>
      </c>
      <c r="E71" s="128">
        <v>0</v>
      </c>
      <c r="F71" s="48">
        <f t="shared" si="12"/>
        <v>0</v>
      </c>
      <c r="G71" s="49">
        <f t="shared" si="13"/>
        <v>0</v>
      </c>
      <c r="H71" s="7"/>
      <c r="I71" s="7"/>
      <c r="J71" s="7"/>
    </row>
    <row r="72" spans="1:10" ht="13.5" x14ac:dyDescent="0.25">
      <c r="A72" s="100">
        <v>4</v>
      </c>
      <c r="B72" s="60" t="s">
        <v>119</v>
      </c>
      <c r="C72" s="139" t="s">
        <v>120</v>
      </c>
      <c r="D72" s="127">
        <v>0</v>
      </c>
      <c r="E72" s="128">
        <v>0</v>
      </c>
      <c r="F72" s="48">
        <f t="shared" si="12"/>
        <v>0</v>
      </c>
      <c r="G72" s="49">
        <f t="shared" si="13"/>
        <v>0</v>
      </c>
      <c r="H72" s="7"/>
      <c r="I72" s="7"/>
      <c r="J72" s="7"/>
    </row>
    <row r="73" spans="1:10" ht="13.5" x14ac:dyDescent="0.25">
      <c r="A73" s="100">
        <v>12</v>
      </c>
      <c r="B73" s="60" t="s">
        <v>121</v>
      </c>
      <c r="C73" s="139" t="s">
        <v>122</v>
      </c>
      <c r="D73" s="127">
        <v>0</v>
      </c>
      <c r="E73" s="128">
        <v>0</v>
      </c>
      <c r="F73" s="48">
        <f t="shared" si="12"/>
        <v>0</v>
      </c>
      <c r="G73" s="49">
        <f t="shared" si="13"/>
        <v>0</v>
      </c>
      <c r="H73" s="7"/>
      <c r="I73" s="7"/>
      <c r="J73" s="7"/>
    </row>
    <row r="74" spans="1:10" ht="13.5" x14ac:dyDescent="0.25">
      <c r="A74" s="100">
        <v>10</v>
      </c>
      <c r="B74" s="60" t="s">
        <v>121</v>
      </c>
      <c r="C74" s="139" t="s">
        <v>122</v>
      </c>
      <c r="D74" s="127">
        <v>0</v>
      </c>
      <c r="E74" s="128">
        <v>0</v>
      </c>
      <c r="F74" s="48">
        <f t="shared" si="12"/>
        <v>0</v>
      </c>
      <c r="G74" s="49">
        <f t="shared" si="13"/>
        <v>0</v>
      </c>
      <c r="H74" s="7"/>
      <c r="I74" s="7"/>
      <c r="J74" s="7"/>
    </row>
    <row r="75" spans="1:10" ht="13.5" x14ac:dyDescent="0.25">
      <c r="A75" s="100">
        <v>5</v>
      </c>
      <c r="B75" s="60" t="s">
        <v>123</v>
      </c>
      <c r="C75" s="139" t="s">
        <v>124</v>
      </c>
      <c r="D75" s="127">
        <v>0</v>
      </c>
      <c r="E75" s="128">
        <v>0</v>
      </c>
      <c r="F75" s="48">
        <f t="shared" si="12"/>
        <v>0</v>
      </c>
      <c r="G75" s="49">
        <f t="shared" si="13"/>
        <v>0</v>
      </c>
      <c r="H75" s="7"/>
      <c r="I75" s="7"/>
      <c r="J75" s="7"/>
    </row>
    <row r="76" spans="1:10" ht="13.5" x14ac:dyDescent="0.25">
      <c r="A76" s="100">
        <v>8</v>
      </c>
      <c r="B76" s="60" t="s">
        <v>125</v>
      </c>
      <c r="C76" s="139" t="s">
        <v>126</v>
      </c>
      <c r="D76" s="127">
        <v>0</v>
      </c>
      <c r="E76" s="128">
        <v>0</v>
      </c>
      <c r="F76" s="48">
        <f t="shared" si="12"/>
        <v>0</v>
      </c>
      <c r="G76" s="49">
        <f t="shared" si="13"/>
        <v>0</v>
      </c>
      <c r="H76" s="7"/>
      <c r="I76" s="7"/>
      <c r="J76" s="7"/>
    </row>
    <row r="77" spans="1:10" ht="13.5" x14ac:dyDescent="0.25">
      <c r="A77" s="100">
        <v>2</v>
      </c>
      <c r="B77" s="60" t="s">
        <v>127</v>
      </c>
      <c r="C77" s="139" t="s">
        <v>128</v>
      </c>
      <c r="D77" s="127">
        <v>0</v>
      </c>
      <c r="E77" s="128">
        <v>0</v>
      </c>
      <c r="F77" s="48">
        <f t="shared" si="12"/>
        <v>0</v>
      </c>
      <c r="G77" s="49">
        <f t="shared" si="13"/>
        <v>0</v>
      </c>
      <c r="H77" s="7"/>
      <c r="I77" s="7"/>
      <c r="J77" s="7"/>
    </row>
    <row r="78" spans="1:10" ht="13.5" x14ac:dyDescent="0.25">
      <c r="A78" s="100">
        <v>1</v>
      </c>
      <c r="B78" s="60" t="s">
        <v>129</v>
      </c>
      <c r="C78" s="139" t="s">
        <v>130</v>
      </c>
      <c r="D78" s="127">
        <v>0</v>
      </c>
      <c r="E78" s="128">
        <v>0</v>
      </c>
      <c r="F78" s="48">
        <f t="shared" si="12"/>
        <v>0</v>
      </c>
      <c r="G78" s="49">
        <f t="shared" si="13"/>
        <v>0</v>
      </c>
      <c r="H78" s="7"/>
      <c r="I78" s="7"/>
      <c r="J78" s="7"/>
    </row>
    <row r="79" spans="1:10" ht="13.5" x14ac:dyDescent="0.25">
      <c r="A79" s="100">
        <v>4</v>
      </c>
      <c r="B79" s="60" t="s">
        <v>131</v>
      </c>
      <c r="C79" s="139" t="s">
        <v>132</v>
      </c>
      <c r="D79" s="127">
        <v>0</v>
      </c>
      <c r="E79" s="128">
        <v>0</v>
      </c>
      <c r="F79" s="48">
        <f t="shared" si="12"/>
        <v>0</v>
      </c>
      <c r="G79" s="49">
        <f t="shared" si="13"/>
        <v>0</v>
      </c>
      <c r="H79" s="7"/>
      <c r="I79" s="7"/>
      <c r="J79" s="7"/>
    </row>
    <row r="80" spans="1:10" ht="13.5" x14ac:dyDescent="0.25">
      <c r="A80" s="100">
        <v>2</v>
      </c>
      <c r="B80" s="60" t="s">
        <v>133</v>
      </c>
      <c r="C80" s="139" t="s">
        <v>134</v>
      </c>
      <c r="D80" s="127">
        <v>0</v>
      </c>
      <c r="E80" s="128">
        <v>0</v>
      </c>
      <c r="F80" s="48">
        <f t="shared" si="12"/>
        <v>0</v>
      </c>
      <c r="G80" s="49">
        <f t="shared" si="13"/>
        <v>0</v>
      </c>
      <c r="H80" s="7"/>
      <c r="I80" s="7"/>
      <c r="J80" s="7"/>
    </row>
    <row r="81" spans="1:10" ht="13.5" x14ac:dyDescent="0.25">
      <c r="A81" s="100">
        <v>1</v>
      </c>
      <c r="B81" s="60" t="s">
        <v>135</v>
      </c>
      <c r="C81" s="139" t="s">
        <v>136</v>
      </c>
      <c r="D81" s="127">
        <v>0</v>
      </c>
      <c r="E81" s="128">
        <v>0</v>
      </c>
      <c r="F81" s="48">
        <f t="shared" si="12"/>
        <v>0</v>
      </c>
      <c r="G81" s="49">
        <f t="shared" si="13"/>
        <v>0</v>
      </c>
      <c r="H81" s="7"/>
      <c r="I81" s="7"/>
      <c r="J81" s="7"/>
    </row>
    <row r="82" spans="1:10" ht="13.5" x14ac:dyDescent="0.25">
      <c r="A82" s="100">
        <v>1</v>
      </c>
      <c r="B82" s="60" t="s">
        <v>137</v>
      </c>
      <c r="C82" s="139" t="s">
        <v>138</v>
      </c>
      <c r="D82" s="127">
        <v>0</v>
      </c>
      <c r="E82" s="128">
        <v>0</v>
      </c>
      <c r="F82" s="48">
        <f t="shared" si="12"/>
        <v>0</v>
      </c>
      <c r="G82" s="49">
        <f t="shared" si="13"/>
        <v>0</v>
      </c>
      <c r="H82" s="7"/>
      <c r="I82" s="7"/>
      <c r="J82" s="7"/>
    </row>
    <row r="83" spans="1:10" ht="13.5" x14ac:dyDescent="0.25">
      <c r="A83" s="100">
        <v>6</v>
      </c>
      <c r="B83" s="60" t="s">
        <v>139</v>
      </c>
      <c r="C83" s="139" t="s">
        <v>140</v>
      </c>
      <c r="D83" s="127">
        <v>0</v>
      </c>
      <c r="E83" s="128">
        <v>0</v>
      </c>
      <c r="F83" s="48">
        <f t="shared" si="12"/>
        <v>0</v>
      </c>
      <c r="G83" s="49">
        <f t="shared" si="13"/>
        <v>0</v>
      </c>
      <c r="H83" s="7"/>
      <c r="I83" s="7"/>
      <c r="J83" s="7"/>
    </row>
    <row r="84" spans="1:10" ht="13.5" x14ac:dyDescent="0.25">
      <c r="A84" s="100">
        <v>1</v>
      </c>
      <c r="B84" s="60" t="s">
        <v>141</v>
      </c>
      <c r="C84" s="139" t="s">
        <v>142</v>
      </c>
      <c r="D84" s="127">
        <v>0</v>
      </c>
      <c r="E84" s="128">
        <v>0</v>
      </c>
      <c r="F84" s="48">
        <f t="shared" si="12"/>
        <v>0</v>
      </c>
      <c r="G84" s="49">
        <f t="shared" si="13"/>
        <v>0</v>
      </c>
      <c r="H84" s="7"/>
      <c r="I84" s="7"/>
      <c r="J84" s="7"/>
    </row>
    <row r="85" spans="1:10" ht="13.5" x14ac:dyDescent="0.25">
      <c r="A85" s="100">
        <v>2</v>
      </c>
      <c r="B85" s="60" t="s">
        <v>143</v>
      </c>
      <c r="C85" s="139" t="s">
        <v>144</v>
      </c>
      <c r="D85" s="127">
        <v>0</v>
      </c>
      <c r="E85" s="128">
        <v>0</v>
      </c>
      <c r="F85" s="48">
        <f t="shared" si="12"/>
        <v>0</v>
      </c>
      <c r="G85" s="49">
        <f t="shared" si="13"/>
        <v>0</v>
      </c>
      <c r="H85" s="7"/>
      <c r="I85" s="7"/>
      <c r="J85" s="7"/>
    </row>
    <row r="86" spans="1:10" ht="13.5" x14ac:dyDescent="0.25">
      <c r="A86" s="100">
        <v>4</v>
      </c>
      <c r="B86" s="60" t="s">
        <v>145</v>
      </c>
      <c r="C86" s="139" t="s">
        <v>146</v>
      </c>
      <c r="D86" s="127">
        <v>0</v>
      </c>
      <c r="E86" s="128">
        <v>0</v>
      </c>
      <c r="F86" s="48">
        <f t="shared" si="12"/>
        <v>0</v>
      </c>
      <c r="G86" s="49">
        <f t="shared" si="13"/>
        <v>0</v>
      </c>
      <c r="H86" s="7"/>
      <c r="I86" s="7"/>
      <c r="J86" s="7"/>
    </row>
    <row r="87" spans="1:10" ht="13.5" x14ac:dyDescent="0.25">
      <c r="A87" s="100">
        <v>1</v>
      </c>
      <c r="B87" s="60" t="s">
        <v>147</v>
      </c>
      <c r="C87" s="139" t="s">
        <v>148</v>
      </c>
      <c r="D87" s="127">
        <v>0</v>
      </c>
      <c r="E87" s="128">
        <v>0</v>
      </c>
      <c r="F87" s="48">
        <f t="shared" si="12"/>
        <v>0</v>
      </c>
      <c r="G87" s="49">
        <f t="shared" si="13"/>
        <v>0</v>
      </c>
      <c r="H87" s="7"/>
      <c r="I87" s="7"/>
      <c r="J87" s="7"/>
    </row>
    <row r="88" spans="1:10" ht="13.5" x14ac:dyDescent="0.25">
      <c r="A88" s="100">
        <v>5</v>
      </c>
      <c r="B88" s="60" t="s">
        <v>149</v>
      </c>
      <c r="C88" s="139" t="s">
        <v>150</v>
      </c>
      <c r="D88" s="127">
        <v>0</v>
      </c>
      <c r="E88" s="128">
        <v>0</v>
      </c>
      <c r="F88" s="48">
        <f t="shared" si="12"/>
        <v>0</v>
      </c>
      <c r="G88" s="49">
        <f t="shared" si="13"/>
        <v>0</v>
      </c>
      <c r="H88" s="7"/>
      <c r="I88" s="7"/>
      <c r="J88" s="7"/>
    </row>
    <row r="89" spans="1:10" ht="13.5" x14ac:dyDescent="0.25">
      <c r="A89" s="100">
        <v>5</v>
      </c>
      <c r="B89" s="60" t="s">
        <v>151</v>
      </c>
      <c r="C89" s="139" t="s">
        <v>152</v>
      </c>
      <c r="D89" s="127">
        <v>0</v>
      </c>
      <c r="E89" s="128">
        <v>0</v>
      </c>
      <c r="F89" s="48">
        <f t="shared" si="12"/>
        <v>0</v>
      </c>
      <c r="G89" s="49">
        <f t="shared" si="13"/>
        <v>0</v>
      </c>
      <c r="H89" s="7"/>
      <c r="I89" s="7"/>
      <c r="J89" s="7"/>
    </row>
    <row r="90" spans="1:10" ht="13.5" x14ac:dyDescent="0.25">
      <c r="A90" s="100">
        <v>5</v>
      </c>
      <c r="B90" s="60" t="s">
        <v>153</v>
      </c>
      <c r="C90" s="139" t="s">
        <v>154</v>
      </c>
      <c r="D90" s="127">
        <v>0</v>
      </c>
      <c r="E90" s="128">
        <v>0</v>
      </c>
      <c r="F90" s="48">
        <f t="shared" si="12"/>
        <v>0</v>
      </c>
      <c r="G90" s="49">
        <f t="shared" si="13"/>
        <v>0</v>
      </c>
      <c r="H90" s="7"/>
      <c r="I90" s="7"/>
      <c r="J90" s="7"/>
    </row>
    <row r="91" spans="1:10" ht="13.5" x14ac:dyDescent="0.25">
      <c r="A91" s="100">
        <v>3</v>
      </c>
      <c r="B91" s="60" t="s">
        <v>155</v>
      </c>
      <c r="C91" s="139" t="s">
        <v>156</v>
      </c>
      <c r="D91" s="127">
        <v>0</v>
      </c>
      <c r="E91" s="128">
        <v>0</v>
      </c>
      <c r="F91" s="48">
        <f t="shared" si="12"/>
        <v>0</v>
      </c>
      <c r="G91" s="49">
        <f t="shared" si="13"/>
        <v>0</v>
      </c>
      <c r="H91" s="7"/>
      <c r="I91" s="7"/>
      <c r="J91" s="7"/>
    </row>
    <row r="92" spans="1:10" ht="13.5" x14ac:dyDescent="0.25">
      <c r="A92" s="100">
        <v>3</v>
      </c>
      <c r="B92" s="60" t="s">
        <v>157</v>
      </c>
      <c r="C92" s="139" t="s">
        <v>158</v>
      </c>
      <c r="D92" s="127">
        <v>0</v>
      </c>
      <c r="E92" s="128">
        <v>0</v>
      </c>
      <c r="F92" s="48">
        <f t="shared" si="12"/>
        <v>0</v>
      </c>
      <c r="G92" s="49">
        <f t="shared" si="13"/>
        <v>0</v>
      </c>
      <c r="H92" s="7"/>
      <c r="I92" s="7"/>
      <c r="J92" s="7"/>
    </row>
    <row r="93" spans="1:10" ht="13.5" x14ac:dyDescent="0.25">
      <c r="A93" s="100">
        <v>3</v>
      </c>
      <c r="B93" s="60" t="s">
        <v>159</v>
      </c>
      <c r="C93" s="139" t="s">
        <v>160</v>
      </c>
      <c r="D93" s="127">
        <v>0</v>
      </c>
      <c r="E93" s="128">
        <v>0</v>
      </c>
      <c r="F93" s="48">
        <f t="shared" si="12"/>
        <v>0</v>
      </c>
      <c r="G93" s="49">
        <f t="shared" si="13"/>
        <v>0</v>
      </c>
      <c r="H93" s="7"/>
      <c r="I93" s="7"/>
      <c r="J93" s="7"/>
    </row>
    <row r="94" spans="1:10" ht="13.5" x14ac:dyDescent="0.25">
      <c r="A94" s="100">
        <v>1</v>
      </c>
      <c r="B94" s="60" t="s">
        <v>161</v>
      </c>
      <c r="C94" s="139" t="s">
        <v>162</v>
      </c>
      <c r="D94" s="127">
        <v>0</v>
      </c>
      <c r="E94" s="128">
        <v>0</v>
      </c>
      <c r="F94" s="48">
        <f t="shared" si="12"/>
        <v>0</v>
      </c>
      <c r="G94" s="49">
        <f t="shared" si="13"/>
        <v>0</v>
      </c>
      <c r="H94" s="7"/>
      <c r="I94" s="7"/>
      <c r="J94" s="7"/>
    </row>
    <row r="95" spans="1:10" ht="13.5" x14ac:dyDescent="0.25">
      <c r="A95" s="100">
        <v>1</v>
      </c>
      <c r="B95" s="60" t="s">
        <v>163</v>
      </c>
      <c r="C95" s="139" t="s">
        <v>164</v>
      </c>
      <c r="D95" s="127">
        <v>0</v>
      </c>
      <c r="E95" s="128">
        <v>0</v>
      </c>
      <c r="F95" s="48">
        <f t="shared" si="12"/>
        <v>0</v>
      </c>
      <c r="G95" s="49">
        <f t="shared" si="13"/>
        <v>0</v>
      </c>
      <c r="H95" s="7"/>
      <c r="I95" s="7"/>
      <c r="J95" s="7"/>
    </row>
    <row r="96" spans="1:10" ht="13.5" x14ac:dyDescent="0.25">
      <c r="A96" s="100">
        <v>2</v>
      </c>
      <c r="B96" s="60" t="s">
        <v>165</v>
      </c>
      <c r="C96" s="139" t="s">
        <v>166</v>
      </c>
      <c r="D96" s="127">
        <v>0</v>
      </c>
      <c r="E96" s="128">
        <v>0</v>
      </c>
      <c r="F96" s="48">
        <f t="shared" si="12"/>
        <v>0</v>
      </c>
      <c r="G96" s="49">
        <f t="shared" si="13"/>
        <v>0</v>
      </c>
      <c r="H96" s="7"/>
      <c r="I96" s="7"/>
      <c r="J96" s="7"/>
    </row>
    <row r="97" spans="1:10" ht="13.5" x14ac:dyDescent="0.25">
      <c r="A97" s="100">
        <v>2</v>
      </c>
      <c r="B97" s="60" t="s">
        <v>167</v>
      </c>
      <c r="C97" s="139" t="s">
        <v>168</v>
      </c>
      <c r="D97" s="127">
        <v>0</v>
      </c>
      <c r="E97" s="128">
        <v>0</v>
      </c>
      <c r="F97" s="48">
        <f t="shared" si="12"/>
        <v>0</v>
      </c>
      <c r="G97" s="49">
        <f t="shared" si="13"/>
        <v>0</v>
      </c>
      <c r="H97" s="7"/>
      <c r="I97" s="7"/>
      <c r="J97" s="7"/>
    </row>
    <row r="98" spans="1:10" ht="13.5" x14ac:dyDescent="0.25">
      <c r="A98" s="100">
        <v>2</v>
      </c>
      <c r="B98" s="60" t="s">
        <v>169</v>
      </c>
      <c r="C98" s="139" t="s">
        <v>170</v>
      </c>
      <c r="D98" s="127">
        <v>0</v>
      </c>
      <c r="E98" s="128">
        <v>0</v>
      </c>
      <c r="F98" s="48">
        <f t="shared" si="12"/>
        <v>0</v>
      </c>
      <c r="G98" s="49">
        <f t="shared" si="13"/>
        <v>0</v>
      </c>
      <c r="J98" s="7"/>
    </row>
    <row r="99" spans="1:10" ht="13.5" x14ac:dyDescent="0.25">
      <c r="A99" s="100">
        <v>1</v>
      </c>
      <c r="B99" s="60" t="s">
        <v>171</v>
      </c>
      <c r="C99" s="139" t="s">
        <v>172</v>
      </c>
      <c r="D99" s="127">
        <v>0</v>
      </c>
      <c r="E99" s="128">
        <v>0</v>
      </c>
      <c r="F99" s="48">
        <f t="shared" si="12"/>
        <v>0</v>
      </c>
      <c r="G99" s="49">
        <f t="shared" si="13"/>
        <v>0</v>
      </c>
      <c r="J99" s="7"/>
    </row>
    <row r="100" spans="1:10" ht="13.5" x14ac:dyDescent="0.25">
      <c r="A100" s="100">
        <v>1</v>
      </c>
      <c r="B100" s="60" t="s">
        <v>173</v>
      </c>
      <c r="C100" s="139" t="s">
        <v>174</v>
      </c>
      <c r="D100" s="127">
        <v>0</v>
      </c>
      <c r="E100" s="128">
        <v>0</v>
      </c>
      <c r="F100" s="48">
        <f t="shared" si="12"/>
        <v>0</v>
      </c>
      <c r="G100" s="49">
        <f t="shared" si="13"/>
        <v>0</v>
      </c>
      <c r="J100" s="7"/>
    </row>
    <row r="101" spans="1:10" ht="13.5" x14ac:dyDescent="0.25">
      <c r="A101" s="100">
        <v>1</v>
      </c>
      <c r="B101" s="60" t="s">
        <v>175</v>
      </c>
      <c r="C101" s="139" t="s">
        <v>176</v>
      </c>
      <c r="D101" s="127">
        <v>0</v>
      </c>
      <c r="E101" s="128">
        <v>0</v>
      </c>
      <c r="F101" s="48">
        <f t="shared" si="12"/>
        <v>0</v>
      </c>
      <c r="G101" s="49">
        <f t="shared" si="13"/>
        <v>0</v>
      </c>
      <c r="J101" s="7"/>
    </row>
    <row r="102" spans="1:10" ht="13.5" x14ac:dyDescent="0.25">
      <c r="A102" s="100">
        <v>1</v>
      </c>
      <c r="B102" s="60" t="s">
        <v>177</v>
      </c>
      <c r="C102" s="139" t="s">
        <v>178</v>
      </c>
      <c r="D102" s="127">
        <v>0</v>
      </c>
      <c r="E102" s="128">
        <v>0</v>
      </c>
      <c r="F102" s="48">
        <f t="shared" si="12"/>
        <v>0</v>
      </c>
      <c r="G102" s="49">
        <f t="shared" si="13"/>
        <v>0</v>
      </c>
      <c r="J102" s="7"/>
    </row>
    <row r="103" spans="1:10" ht="13.5" x14ac:dyDescent="0.25">
      <c r="A103" s="100">
        <v>2</v>
      </c>
      <c r="B103" s="60" t="s">
        <v>179</v>
      </c>
      <c r="C103" s="139" t="s">
        <v>180</v>
      </c>
      <c r="D103" s="127">
        <v>0</v>
      </c>
      <c r="E103" s="128">
        <v>0</v>
      </c>
      <c r="F103" s="48">
        <f t="shared" si="12"/>
        <v>0</v>
      </c>
      <c r="G103" s="49">
        <f t="shared" si="13"/>
        <v>0</v>
      </c>
      <c r="J103" s="7"/>
    </row>
    <row r="104" spans="1:10" ht="13.5" x14ac:dyDescent="0.25">
      <c r="A104" s="101">
        <v>1</v>
      </c>
      <c r="B104" s="61" t="s">
        <v>181</v>
      </c>
      <c r="C104" s="140" t="s">
        <v>182</v>
      </c>
      <c r="D104" s="133">
        <v>0</v>
      </c>
      <c r="E104" s="134">
        <v>0</v>
      </c>
      <c r="F104" s="50">
        <f t="shared" si="12"/>
        <v>0</v>
      </c>
      <c r="G104" s="51">
        <f t="shared" si="13"/>
        <v>0</v>
      </c>
      <c r="J104" s="7"/>
    </row>
    <row r="105" spans="1:10" ht="13.5" x14ac:dyDescent="0.25">
      <c r="A105" s="102">
        <v>1</v>
      </c>
      <c r="B105" s="103" t="s">
        <v>183</v>
      </c>
      <c r="C105" s="141" t="s">
        <v>184</v>
      </c>
      <c r="D105" s="136">
        <v>0</v>
      </c>
      <c r="E105" s="137">
        <v>0</v>
      </c>
      <c r="F105" s="104">
        <f t="shared" ref="F105" si="14">D105*(1-E105)</f>
        <v>0</v>
      </c>
      <c r="G105" s="105">
        <f t="shared" ref="G105" si="15">F105*A105</f>
        <v>0</v>
      </c>
      <c r="J105" s="7"/>
    </row>
    <row r="106" spans="1:10" ht="13.5" x14ac:dyDescent="0.25">
      <c r="A106" s="42"/>
      <c r="B106" s="43"/>
      <c r="C106" s="25"/>
      <c r="D106" s="30"/>
      <c r="E106" s="41"/>
      <c r="F106" s="53"/>
      <c r="G106" s="54"/>
    </row>
    <row r="107" spans="1:10" ht="13.5" x14ac:dyDescent="0.25">
      <c r="A107" s="110" t="s">
        <v>185</v>
      </c>
      <c r="B107" s="111"/>
      <c r="C107" s="112"/>
      <c r="D107" s="113"/>
      <c r="E107" s="114"/>
      <c r="F107" s="115"/>
      <c r="G107" s="116"/>
    </row>
    <row r="108" spans="1:10" ht="27" x14ac:dyDescent="0.2">
      <c r="A108" s="14" t="s">
        <v>4</v>
      </c>
      <c r="B108" s="15" t="s">
        <v>5</v>
      </c>
      <c r="C108" s="16" t="s">
        <v>6</v>
      </c>
      <c r="D108" s="17" t="s">
        <v>7</v>
      </c>
      <c r="E108" s="18" t="s">
        <v>8</v>
      </c>
      <c r="F108" s="46" t="s">
        <v>9</v>
      </c>
      <c r="G108" s="47" t="s">
        <v>10</v>
      </c>
      <c r="H108" s="7"/>
      <c r="I108" s="7"/>
      <c r="J108" s="7"/>
    </row>
    <row r="109" spans="1:10" ht="13.5" x14ac:dyDescent="0.25">
      <c r="A109" s="108">
        <v>1</v>
      </c>
      <c r="B109" s="109" t="s">
        <v>186</v>
      </c>
      <c r="C109" s="126" t="s">
        <v>15</v>
      </c>
      <c r="D109" s="127">
        <v>0</v>
      </c>
      <c r="E109" s="128">
        <v>0</v>
      </c>
      <c r="F109" s="48">
        <f t="shared" ref="F109:F115" si="16">D109*(1-E109)</f>
        <v>0</v>
      </c>
      <c r="G109" s="49">
        <f t="shared" ref="G109:G115" si="17">F109*A109</f>
        <v>0</v>
      </c>
    </row>
    <row r="110" spans="1:10" ht="13.5" x14ac:dyDescent="0.25">
      <c r="A110" s="93">
        <v>18</v>
      </c>
      <c r="B110" s="23" t="s">
        <v>187</v>
      </c>
      <c r="C110" s="131" t="s">
        <v>28</v>
      </c>
      <c r="D110" s="127">
        <v>0</v>
      </c>
      <c r="E110" s="128">
        <v>0</v>
      </c>
      <c r="F110" s="48">
        <f t="shared" si="16"/>
        <v>0</v>
      </c>
      <c r="G110" s="49">
        <f t="shared" si="17"/>
        <v>0</v>
      </c>
    </row>
    <row r="111" spans="1:10" ht="13.5" x14ac:dyDescent="0.25">
      <c r="A111" s="93">
        <v>46</v>
      </c>
      <c r="B111" s="45" t="s">
        <v>188</v>
      </c>
      <c r="C111" s="129" t="s">
        <v>15</v>
      </c>
      <c r="D111" s="127">
        <v>0</v>
      </c>
      <c r="E111" s="128">
        <v>0</v>
      </c>
      <c r="F111" s="48">
        <f t="shared" si="16"/>
        <v>0</v>
      </c>
      <c r="G111" s="49">
        <f t="shared" si="17"/>
        <v>0</v>
      </c>
    </row>
    <row r="112" spans="1:10" ht="13.5" x14ac:dyDescent="0.25">
      <c r="A112" s="106">
        <v>7</v>
      </c>
      <c r="B112" s="23" t="s">
        <v>189</v>
      </c>
      <c r="C112" s="129" t="s">
        <v>15</v>
      </c>
      <c r="D112" s="127">
        <v>0</v>
      </c>
      <c r="E112" s="128">
        <v>0</v>
      </c>
      <c r="F112" s="48">
        <f t="shared" si="16"/>
        <v>0</v>
      </c>
      <c r="G112" s="49">
        <f t="shared" si="17"/>
        <v>0</v>
      </c>
    </row>
    <row r="113" spans="1:7" ht="13.5" x14ac:dyDescent="0.25">
      <c r="A113" s="107">
        <v>2</v>
      </c>
      <c r="B113" s="23" t="s">
        <v>190</v>
      </c>
      <c r="C113" s="142" t="s">
        <v>191</v>
      </c>
      <c r="D113" s="127">
        <v>0</v>
      </c>
      <c r="E113" s="128">
        <v>0</v>
      </c>
      <c r="F113" s="48">
        <f t="shared" si="16"/>
        <v>0</v>
      </c>
      <c r="G113" s="49">
        <f t="shared" si="17"/>
        <v>0</v>
      </c>
    </row>
    <row r="114" spans="1:7" ht="13.5" x14ac:dyDescent="0.25">
      <c r="A114" s="93">
        <v>6</v>
      </c>
      <c r="B114" s="64" t="s">
        <v>192</v>
      </c>
      <c r="C114" s="143" t="s">
        <v>193</v>
      </c>
      <c r="D114" s="127">
        <v>0</v>
      </c>
      <c r="E114" s="128">
        <v>0</v>
      </c>
      <c r="F114" s="48">
        <f t="shared" ref="F114" si="18">D114*(1-E114)</f>
        <v>0</v>
      </c>
      <c r="G114" s="49">
        <f t="shared" ref="G114" si="19">F114*A114</f>
        <v>0</v>
      </c>
    </row>
    <row r="115" spans="1:7" ht="13.5" x14ac:dyDescent="0.25">
      <c r="A115" s="94">
        <v>8</v>
      </c>
      <c r="B115" s="95" t="s">
        <v>194</v>
      </c>
      <c r="C115" s="129" t="s">
        <v>15</v>
      </c>
      <c r="D115" s="127">
        <v>0</v>
      </c>
      <c r="E115" s="128">
        <v>0</v>
      </c>
      <c r="F115" s="48">
        <f t="shared" si="16"/>
        <v>0</v>
      </c>
      <c r="G115" s="49">
        <f t="shared" si="17"/>
        <v>0</v>
      </c>
    </row>
    <row r="116" spans="1:7" ht="14.25" thickBot="1" x14ac:dyDescent="0.3">
      <c r="A116" s="32"/>
      <c r="B116" s="33"/>
      <c r="C116" s="34"/>
      <c r="D116" s="35"/>
      <c r="E116" s="36"/>
      <c r="F116" s="55"/>
      <c r="G116" s="56"/>
    </row>
    <row r="117" spans="1:7" ht="13.5" x14ac:dyDescent="0.25">
      <c r="A117" s="67" t="s">
        <v>195</v>
      </c>
      <c r="B117" s="68"/>
      <c r="C117" s="68"/>
      <c r="D117" s="68"/>
      <c r="E117" s="68"/>
      <c r="F117" s="69"/>
      <c r="G117" s="66">
        <f>SUM(G8:G31,G35:G38,G42:G105,G109:G115)</f>
        <v>0</v>
      </c>
    </row>
    <row r="118" spans="1:7" ht="13.5" x14ac:dyDescent="0.25">
      <c r="A118" s="24"/>
      <c r="B118" s="24"/>
      <c r="C118" s="24"/>
      <c r="D118" s="24"/>
      <c r="E118" s="24"/>
      <c r="F118" s="22"/>
      <c r="G118" s="52"/>
    </row>
    <row r="119" spans="1:7" ht="13.5" x14ac:dyDescent="0.2">
      <c r="A119" s="70" t="s">
        <v>196</v>
      </c>
      <c r="B119" s="71"/>
      <c r="C119" s="72"/>
      <c r="D119" s="79"/>
      <c r="E119" s="80"/>
      <c r="F119" s="81"/>
      <c r="G119" s="82"/>
    </row>
    <row r="120" spans="1:7" ht="13.5" x14ac:dyDescent="0.2">
      <c r="A120" s="73" t="s">
        <v>197</v>
      </c>
      <c r="B120" s="74"/>
      <c r="C120" s="75"/>
      <c r="D120" s="83"/>
      <c r="E120" s="84"/>
      <c r="F120" s="85"/>
      <c r="G120" s="86"/>
    </row>
    <row r="121" spans="1:7" ht="13.5" x14ac:dyDescent="0.2">
      <c r="A121" s="73" t="s">
        <v>198</v>
      </c>
      <c r="B121" s="74"/>
      <c r="C121" s="75"/>
      <c r="D121" s="83"/>
      <c r="E121" s="84"/>
      <c r="F121" s="85"/>
      <c r="G121" s="86"/>
    </row>
    <row r="122" spans="1:7" ht="13.5" x14ac:dyDescent="0.2">
      <c r="A122" s="76" t="s">
        <v>199</v>
      </c>
      <c r="B122" s="77"/>
      <c r="C122" s="78"/>
      <c r="D122" s="87"/>
      <c r="E122" s="88"/>
      <c r="F122" s="89"/>
      <c r="G122" s="90"/>
    </row>
    <row r="123" spans="1:7" ht="15" customHeight="1" x14ac:dyDescent="0.25">
      <c r="F123" s="57"/>
      <c r="G123" s="58"/>
    </row>
    <row r="124" spans="1:7" ht="15" customHeight="1" x14ac:dyDescent="0.25">
      <c r="F124" s="57"/>
      <c r="G124" s="58"/>
    </row>
    <row r="125" spans="1:7" ht="13.5" x14ac:dyDescent="0.25">
      <c r="F125" s="57"/>
      <c r="G125" s="58"/>
    </row>
    <row r="126" spans="1:7" ht="13.5" x14ac:dyDescent="0.25">
      <c r="A126" s="13"/>
      <c r="B126" s="13"/>
      <c r="C126" s="13"/>
      <c r="D126" s="13"/>
      <c r="E126" s="13"/>
      <c r="F126" s="57"/>
      <c r="G126" s="58"/>
    </row>
    <row r="127" spans="1:7" ht="15" customHeight="1" x14ac:dyDescent="0.25">
      <c r="F127" s="57"/>
      <c r="G127" s="58"/>
    </row>
    <row r="128" spans="1:7" ht="15" customHeight="1" x14ac:dyDescent="0.25">
      <c r="F128" s="57"/>
      <c r="G128" s="58"/>
    </row>
    <row r="129" spans="1:7" ht="15" customHeight="1" x14ac:dyDescent="0.25">
      <c r="F129" s="57"/>
      <c r="G129" s="58"/>
    </row>
    <row r="130" spans="1:7" ht="15" customHeight="1" x14ac:dyDescent="0.25">
      <c r="F130" s="57"/>
      <c r="G130" s="58"/>
    </row>
    <row r="131" spans="1:7" ht="15" customHeight="1" x14ac:dyDescent="0.25">
      <c r="A131" s="57"/>
      <c r="B131" s="57"/>
      <c r="C131" s="57"/>
      <c r="D131" s="57"/>
      <c r="E131" s="57"/>
      <c r="F131" s="57"/>
      <c r="G131" s="58"/>
    </row>
  </sheetData>
  <sheetProtection algorithmName="SHA-512" hashValue="gpjefzXYoj7ZxrU6BVDBNRNdJP6dxvK0UwctTiZz3zHowQT65e4jcd1Vza1zSOs/U0gQ1mVGVhM8Z3D5ZGgVOQ==" saltValue="ERaYIEwpfYIC9hDV9vBBHA==" spinCount="100000" sheet="1" objects="1" scenarios="1" sort="0" autoFilter="0"/>
  <mergeCells count="9">
    <mergeCell ref="A117:F117"/>
    <mergeCell ref="A119:C119"/>
    <mergeCell ref="A120:C120"/>
    <mergeCell ref="A121:C121"/>
    <mergeCell ref="A122:C122"/>
    <mergeCell ref="D119:G119"/>
    <mergeCell ref="D120:G120"/>
    <mergeCell ref="D121:G121"/>
    <mergeCell ref="D122:G12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773f298dc94625d753cc3c1b3532dd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e15ca3647278d4fa3620d211ccc3e93f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94C38D-2A11-488E-8952-67968F1A4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A9C394-A257-4F64-93AE-98B3497E072A}">
  <ds:schemaRefs>
    <ds:schemaRef ds:uri="http://schemas.openxmlformats.org/package/2006/metadata/core-properties"/>
    <ds:schemaRef ds:uri="110dfddd-ea97-469f-b3c0-5dba9a14eb7f"/>
    <ds:schemaRef ds:uri="http://purl.org/dc/dcmitype/"/>
    <ds:schemaRef ds:uri="c1e6e504-dd9d-4832-9c1b-2490938bef1a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37a07c-6b0c-41bb-991f-75017bcafcab}" enabled="0" method="" siteId="{7137a07c-6b0c-41bb-991f-75017bcafca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Meubilair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subject/>
  <dc:creator>Marlijn</dc:creator>
  <cp:keywords/>
  <dc:description/>
  <cp:lastModifiedBy>Elke Kienhuis | Inkada Inkoop &amp; Advies</cp:lastModifiedBy>
  <cp:revision/>
  <dcterms:created xsi:type="dcterms:W3CDTF">2011-04-27T13:02:07Z</dcterms:created>
  <dcterms:modified xsi:type="dcterms:W3CDTF">2025-11-03T15:21:34Z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15700</vt:r8>
  </property>
</Properties>
</file>