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hofvantwente.sharepoint.com/sites/team_inkkopenaanbestedingen/Gedeelde documenten/Aanbestedingen lopend/Onderhoudscontract - gemeentehuis/Nota/"/>
    </mc:Choice>
  </mc:AlternateContent>
  <xr:revisionPtr revIDLastSave="7" documentId="8_{36E6AF50-6DD7-4834-A68E-29269BB0A396}" xr6:coauthVersionLast="47" xr6:coauthVersionMax="47" xr10:uidLastSave="{E3B9C68F-3266-4287-8C12-CD6100E6C22F}"/>
  <bookViews>
    <workbookView xWindow="-120" yWindow="-120" windowWidth="29040" windowHeight="15720" activeTab="2" xr2:uid="{00000000-000D-0000-FFFF-FFFF00000000}"/>
  </bookViews>
  <sheets>
    <sheet name="Voorblad" sheetId="3" r:id="rId1"/>
    <sheet name="Elementenlijst Reggehof" sheetId="1" r:id="rId2"/>
    <sheet name="Prijsblad Reggehof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2" l="1"/>
  <c r="F36" i="2" l="1"/>
  <c r="F8" i="2" l="1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30" i="2"/>
  <c r="F31" i="2"/>
  <c r="B38" i="2"/>
  <c r="F37" i="2"/>
  <c r="F32" i="2"/>
  <c r="F29" i="2"/>
  <c r="F28" i="2"/>
  <c r="F27" i="2"/>
  <c r="F26" i="2"/>
  <c r="F7" i="2"/>
  <c r="F33" i="2" l="1"/>
  <c r="F35" i="2"/>
  <c r="F38" i="2" l="1"/>
  <c r="E38" i="2"/>
</calcChain>
</file>

<file path=xl/sharedStrings.xml><?xml version="1.0" encoding="utf-8"?>
<sst xmlns="http://schemas.openxmlformats.org/spreadsheetml/2006/main" count="335" uniqueCount="149">
  <si>
    <t>Vrije Code1</t>
  </si>
  <si>
    <t>NL/SfB2</t>
  </si>
  <si>
    <t>Element</t>
  </si>
  <si>
    <t>Hoeveelheid</t>
  </si>
  <si>
    <t>Eenheid</t>
  </si>
  <si>
    <t>Fabricaat</t>
  </si>
  <si>
    <t>Locatie</t>
  </si>
  <si>
    <t>Type</t>
  </si>
  <si>
    <t>Capaciteit</t>
  </si>
  <si>
    <t>Bouwjaar</t>
  </si>
  <si>
    <t>Conditie</t>
  </si>
  <si>
    <t>Eis</t>
  </si>
  <si>
    <t xml:space="preserve">51 </t>
  </si>
  <si>
    <t>512110506</t>
  </si>
  <si>
    <t>51</t>
  </si>
  <si>
    <t>Ketel</t>
  </si>
  <si>
    <t>st</t>
  </si>
  <si>
    <t>Remeha</t>
  </si>
  <si>
    <t>Theater Reggenhof</t>
  </si>
  <si>
    <t>Gas 210-Eco Pro 160</t>
  </si>
  <si>
    <t>160 kW</t>
  </si>
  <si>
    <t xml:space="preserve">55 </t>
  </si>
  <si>
    <t>552500206</t>
  </si>
  <si>
    <t>55</t>
  </si>
  <si>
    <t>Buffervat GKW</t>
  </si>
  <si>
    <t>Climaventa</t>
  </si>
  <si>
    <t>N.b.</t>
  </si>
  <si>
    <t>551210</t>
  </si>
  <si>
    <t>Fancoilunit</t>
  </si>
  <si>
    <t>Niet bekend</t>
  </si>
  <si>
    <t>552130508</t>
  </si>
  <si>
    <t>Koelmachine</t>
  </si>
  <si>
    <t>AWR-HT/LN-CA-E/S 0404</t>
  </si>
  <si>
    <t>127 kW</t>
  </si>
  <si>
    <t>551230503</t>
  </si>
  <si>
    <t>Multisplit-Systeem buitendeel (condensor) 7 - 10 kW</t>
  </si>
  <si>
    <t>Toshiba</t>
  </si>
  <si>
    <t>Multisplit-Systeem buitendeel 5 - 7 kW</t>
  </si>
  <si>
    <t>Samsung</t>
  </si>
  <si>
    <t>551212503</t>
  </si>
  <si>
    <t>Multisplit-Systeem Wand 3,5</t>
  </si>
  <si>
    <t>Multisplit-Systeeml Plafond rond &lt; 2,5 kW</t>
  </si>
  <si>
    <t>551211503</t>
  </si>
  <si>
    <t>Split-Systeem binnendeel Plafond 3,5 - 5 kW</t>
  </si>
  <si>
    <t>551223503</t>
  </si>
  <si>
    <t>Split-Systeem gecombineerd Wand 5 kW</t>
  </si>
  <si>
    <t>Mitsubishi Electric</t>
  </si>
  <si>
    <t>MSZ-SF50</t>
  </si>
  <si>
    <t>5Kw</t>
  </si>
  <si>
    <t xml:space="preserve">56 </t>
  </si>
  <si>
    <t>561031</t>
  </si>
  <si>
    <t>56</t>
  </si>
  <si>
    <t>Expansieautomaat</t>
  </si>
  <si>
    <t>Flamco</t>
  </si>
  <si>
    <t>Flamcomat MK-C</t>
  </si>
  <si>
    <t>110L</t>
  </si>
  <si>
    <t>561030204</t>
  </si>
  <si>
    <t>Expansievat 12 ltr</t>
  </si>
  <si>
    <t>Flexcon</t>
  </si>
  <si>
    <t>12L</t>
  </si>
  <si>
    <t>561030205</t>
  </si>
  <si>
    <t>Expansievat 18 ltr</t>
  </si>
  <si>
    <t>18L</t>
  </si>
  <si>
    <t>565241612</t>
  </si>
  <si>
    <t>Lucht- en vuilafscheider</t>
  </si>
  <si>
    <t>563230403</t>
  </si>
  <si>
    <t>Luchtgordijn indirect verwarmd 2000 mm</t>
  </si>
  <si>
    <t>Biddle</t>
  </si>
  <si>
    <t>565240</t>
  </si>
  <si>
    <t>Ontgasser</t>
  </si>
  <si>
    <t>Ena10</t>
  </si>
  <si>
    <t xml:space="preserve">57 </t>
  </si>
  <si>
    <t>577490</t>
  </si>
  <si>
    <t>57</t>
  </si>
  <si>
    <t>Airsock</t>
  </si>
  <si>
    <t>16 meter</t>
  </si>
  <si>
    <t>12 meter</t>
  </si>
  <si>
    <t>577214502</t>
  </si>
  <si>
    <t>Luchtbehandelingskast Theater</t>
  </si>
  <si>
    <t>Verhulst</t>
  </si>
  <si>
    <t>VKT-0404/0404</t>
  </si>
  <si>
    <t>1,111 m3/s</t>
  </si>
  <si>
    <t>577214503</t>
  </si>
  <si>
    <t>VKT-0704/0704</t>
  </si>
  <si>
    <t>2,222 m2/s</t>
  </si>
  <si>
    <t>577214504</t>
  </si>
  <si>
    <t>VKT-0607/0607</t>
  </si>
  <si>
    <t>3,889 m3/s</t>
  </si>
  <si>
    <t>577314503</t>
  </si>
  <si>
    <t>VKT-0504/0504</t>
  </si>
  <si>
    <t>2,306 m3/s</t>
  </si>
  <si>
    <t xml:space="preserve">58 </t>
  </si>
  <si>
    <t>582010</t>
  </si>
  <si>
    <t>58</t>
  </si>
  <si>
    <t>Regelkast 1</t>
  </si>
  <si>
    <t>Priva</t>
  </si>
  <si>
    <t>Blue ID</t>
  </si>
  <si>
    <t>Regelkast 2</t>
  </si>
  <si>
    <t xml:space="preserve">61 </t>
  </si>
  <si>
    <t>615120702</t>
  </si>
  <si>
    <t>61</t>
  </si>
  <si>
    <t>(Hoofd)verdeelinrichtingen LK1</t>
  </si>
  <si>
    <t>Odink&amp;Koenderink</t>
  </si>
  <si>
    <t>(Hoofd)verdeelinrichtingen LK2</t>
  </si>
  <si>
    <t>(Hoofd)verdeelinrichtingen LK3</t>
  </si>
  <si>
    <t>Profiks</t>
  </si>
  <si>
    <t>S46</t>
  </si>
  <si>
    <t>(Hoofd)verdeelinrichtingen LK4</t>
  </si>
  <si>
    <t>(Hoofd)verdeelinrichtingen LK6</t>
  </si>
  <si>
    <t xml:space="preserve">63 </t>
  </si>
  <si>
    <t>632400</t>
  </si>
  <si>
    <t>63</t>
  </si>
  <si>
    <t>Noodverlichtingsarmatuur LED (decentraal)</t>
  </si>
  <si>
    <t>Hertek</t>
  </si>
  <si>
    <t>Diverse</t>
  </si>
  <si>
    <t xml:space="preserve">65 </t>
  </si>
  <si>
    <t>651321</t>
  </si>
  <si>
    <t>65</t>
  </si>
  <si>
    <t>Brandblusser (schuim)</t>
  </si>
  <si>
    <t>Flameline</t>
  </si>
  <si>
    <t>Schuim</t>
  </si>
  <si>
    <t>6L</t>
  </si>
  <si>
    <t>651320</t>
  </si>
  <si>
    <t>Brandslanghaspel</t>
  </si>
  <si>
    <t>Tyco</t>
  </si>
  <si>
    <t>20 meter - 3/4”</t>
  </si>
  <si>
    <t>652210</t>
  </si>
  <si>
    <t>Toegangscontrole-installaties</t>
  </si>
  <si>
    <t>Prijsformulier</t>
  </si>
  <si>
    <t>Preventief onderhoud</t>
  </si>
  <si>
    <t>Referentie</t>
  </si>
  <si>
    <t>Omschrijving</t>
  </si>
  <si>
    <t>Aantal</t>
  </si>
  <si>
    <t>Prijs / type element</t>
  </si>
  <si>
    <t>Totaal / jaar</t>
  </si>
  <si>
    <t xml:space="preserve">TOTAAL </t>
  </si>
  <si>
    <t>Regelkast</t>
  </si>
  <si>
    <t>(Hoofd)verdeelinrichtingen</t>
  </si>
  <si>
    <t>Onderhoud Reggehof</t>
  </si>
  <si>
    <t>Toelichting:</t>
  </si>
  <si>
    <t>Ruimte</t>
  </si>
  <si>
    <t>Serienummer</t>
  </si>
  <si>
    <t>Multisplit binnendeel wand 3,5</t>
  </si>
  <si>
    <t>551223502</t>
  </si>
  <si>
    <t>Split-Systeem gecombineerd Wand 3,5 kW</t>
  </si>
  <si>
    <t>Brandmeld installatie</t>
  </si>
  <si>
    <t>Inbraak/alarm installatie</t>
  </si>
  <si>
    <t>Nedap Access</t>
  </si>
  <si>
    <t>Brandmeldinstallatie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</si>
</sst>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#######0.00"/>
    <numFmt numFmtId="165" formatCode="####"/>
    <numFmt numFmtId="166" formatCode="#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.25"/>
      <color rgb="FFFFFFFF"/>
      <name val="Tahoma"/>
      <family val="2"/>
    </font>
    <font>
      <sz val="8.25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2C6D8B"/>
      </patternFill>
    </fill>
    <fill>
      <patternFill patternType="solid">
        <fgColor rgb="FFD56526"/>
      </patternFill>
    </fill>
    <fill>
      <patternFill patternType="solid">
        <fgColor rgb="FFFFFFFF"/>
      </patternFill>
    </fill>
    <fill>
      <patternFill patternType="solid">
        <fgColor rgb="FF441D4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5" borderId="2" xfId="0" applyFont="1" applyFill="1" applyBorder="1" applyAlignment="1">
      <alignment vertical="center"/>
    </xf>
    <xf numFmtId="0" fontId="3" fillId="6" borderId="3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43" fontId="4" fillId="7" borderId="3" xfId="1" applyFont="1" applyFill="1" applyBorder="1" applyAlignment="1">
      <alignment vertical="center"/>
    </xf>
    <xf numFmtId="43" fontId="4" fillId="8" borderId="3" xfId="1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8" fillId="5" borderId="5" xfId="0" applyFont="1" applyFill="1" applyBorder="1" applyAlignment="1">
      <alignment vertical="center"/>
    </xf>
    <xf numFmtId="43" fontId="7" fillId="8" borderId="6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3" fontId="8" fillId="5" borderId="5" xfId="0" applyNumberFormat="1" applyFont="1" applyFill="1" applyBorder="1" applyAlignment="1">
      <alignment vertical="center"/>
    </xf>
    <xf numFmtId="49" fontId="9" fillId="4" borderId="1" xfId="0" applyNumberFormat="1" applyFont="1" applyFill="1" applyBorder="1" applyAlignment="1">
      <alignment horizontal="left" vertical="center" readingOrder="1"/>
    </xf>
    <xf numFmtId="0" fontId="10" fillId="0" borderId="0" xfId="0" applyFont="1"/>
    <xf numFmtId="49" fontId="11" fillId="2" borderId="1" xfId="0" applyNumberFormat="1" applyFont="1" applyFill="1" applyBorder="1" applyAlignment="1">
      <alignment horizontal="center" vertical="center" readingOrder="1"/>
    </xf>
    <xf numFmtId="49" fontId="12" fillId="4" borderId="1" xfId="0" applyNumberFormat="1" applyFont="1" applyFill="1" applyBorder="1" applyAlignment="1">
      <alignment horizontal="left" vertical="center" readingOrder="1"/>
    </xf>
    <xf numFmtId="164" fontId="12" fillId="4" borderId="1" xfId="0" applyNumberFormat="1" applyFont="1" applyFill="1" applyBorder="1" applyAlignment="1">
      <alignment horizontal="right" vertical="center" readingOrder="1"/>
    </xf>
    <xf numFmtId="165" fontId="12" fillId="4" borderId="1" xfId="0" applyNumberFormat="1" applyFont="1" applyFill="1" applyBorder="1" applyAlignment="1">
      <alignment horizontal="right" vertical="center" readingOrder="1"/>
    </xf>
    <xf numFmtId="166" fontId="12" fillId="4" borderId="1" xfId="0" applyNumberFormat="1" applyFont="1" applyFill="1" applyBorder="1" applyAlignment="1">
      <alignment horizontal="right" vertical="center" readingOrder="1"/>
    </xf>
    <xf numFmtId="1" fontId="12" fillId="4" borderId="1" xfId="0" applyNumberFormat="1" applyFont="1" applyFill="1" applyBorder="1" applyAlignment="1">
      <alignment horizontal="right" vertical="center" readingOrder="1"/>
    </xf>
    <xf numFmtId="49" fontId="11" fillId="3" borderId="1" xfId="0" applyNumberFormat="1" applyFont="1" applyFill="1" applyBorder="1" applyAlignment="1">
      <alignment horizontal="left" vertical="center" readingOrder="1"/>
    </xf>
    <xf numFmtId="49" fontId="11" fillId="2" borderId="1" xfId="0" applyNumberFormat="1" applyFont="1" applyFill="1" applyBorder="1" applyAlignment="1">
      <alignment horizontal="center" vertical="center" readingOrder="1"/>
    </xf>
    <xf numFmtId="0" fontId="3" fillId="5" borderId="2" xfId="0" applyFont="1" applyFill="1" applyBorder="1" applyAlignment="1">
      <alignment horizontal="center" vertic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9525</xdr:rowOff>
    </xdr:from>
    <xdr:ext cx="7582958" cy="3858163"/>
    <xdr:pic>
      <xdr:nvPicPr>
        <xdr:cNvPr id="2" name="Afbeelding 1">
          <a:extLst>
            <a:ext uri="{FF2B5EF4-FFF2-40B4-BE49-F238E27FC236}">
              <a16:creationId xmlns:a16="http://schemas.microsoft.com/office/drawing/2014/main" id="{811E9FFD-84BA-4111-B8E3-31E41E7C6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1025"/>
          <a:ext cx="7582958" cy="385816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EA7A9-C6F8-4951-B0F8-0F9213707B13}">
  <dimension ref="A2"/>
  <sheetViews>
    <sheetView workbookViewId="0">
      <selection activeCell="I31" sqref="I31"/>
    </sheetView>
  </sheetViews>
  <sheetFormatPr defaultRowHeight="15" x14ac:dyDescent="0.25"/>
  <cols>
    <col min="1" max="1" width="11.42578125" bestFit="1" customWidth="1"/>
  </cols>
  <sheetData>
    <row r="2" spans="1:1" x14ac:dyDescent="0.25">
      <c r="A2" s="23" t="s">
        <v>139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48"/>
  <sheetViews>
    <sheetView topLeftCell="A28" workbookViewId="0">
      <selection activeCell="D47" sqref="D47"/>
    </sheetView>
  </sheetViews>
  <sheetFormatPr defaultRowHeight="15" x14ac:dyDescent="0.25"/>
  <cols>
    <col min="1" max="1" width="3" customWidth="1"/>
    <col min="2" max="2" width="10" bestFit="1" customWidth="1"/>
    <col min="3" max="3" width="6.42578125" bestFit="1" customWidth="1"/>
    <col min="4" max="4" width="37.42578125" bestFit="1" customWidth="1"/>
    <col min="5" max="5" width="9.42578125" bestFit="1" customWidth="1"/>
    <col min="6" max="6" width="6.42578125" bestFit="1" customWidth="1"/>
    <col min="7" max="8" width="16.5703125" bestFit="1" customWidth="1"/>
    <col min="9" max="9" width="18.7109375" bestFit="1" customWidth="1"/>
    <col min="10" max="10" width="8.7109375" bestFit="1" customWidth="1"/>
    <col min="11" max="11" width="8.5703125" bestFit="1" customWidth="1"/>
  </cols>
  <sheetData>
    <row r="1" spans="1:15" ht="12.75" customHeight="1" x14ac:dyDescent="0.25">
      <c r="A1" s="31" t="s">
        <v>0</v>
      </c>
      <c r="B1" s="31"/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  <c r="H1" s="24" t="s">
        <v>6</v>
      </c>
      <c r="I1" s="24" t="s">
        <v>7</v>
      </c>
      <c r="J1" s="24" t="s">
        <v>8</v>
      </c>
      <c r="K1" s="24" t="s">
        <v>9</v>
      </c>
      <c r="L1" s="24" t="s">
        <v>140</v>
      </c>
      <c r="M1" s="24" t="s">
        <v>141</v>
      </c>
      <c r="N1" s="24" t="s">
        <v>10</v>
      </c>
      <c r="O1" s="24" t="s">
        <v>11</v>
      </c>
    </row>
    <row r="2" spans="1:15" ht="13.5" customHeight="1" x14ac:dyDescent="0.25">
      <c r="A2" s="30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15.75" customHeight="1" x14ac:dyDescent="0.25">
      <c r="B3" s="25" t="s">
        <v>13</v>
      </c>
      <c r="C3" s="25" t="s">
        <v>14</v>
      </c>
      <c r="D3" s="25" t="s">
        <v>15</v>
      </c>
      <c r="E3" s="26">
        <v>1</v>
      </c>
      <c r="F3" s="25" t="s">
        <v>16</v>
      </c>
      <c r="G3" s="25" t="s">
        <v>17</v>
      </c>
      <c r="H3" s="25" t="s">
        <v>18</v>
      </c>
      <c r="I3" s="25" t="s">
        <v>19</v>
      </c>
      <c r="J3" s="25" t="s">
        <v>20</v>
      </c>
      <c r="K3" s="27">
        <v>2014</v>
      </c>
      <c r="L3" s="25"/>
      <c r="M3" s="25"/>
      <c r="N3" s="28">
        <v>1</v>
      </c>
      <c r="O3" s="29">
        <v>3</v>
      </c>
    </row>
    <row r="4" spans="1:15" ht="13.5" customHeight="1" x14ac:dyDescent="0.25">
      <c r="A4" s="30" t="s">
        <v>21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ht="15.75" customHeight="1" x14ac:dyDescent="0.25">
      <c r="B5" s="25" t="s">
        <v>22</v>
      </c>
      <c r="C5" s="25" t="s">
        <v>23</v>
      </c>
      <c r="D5" s="25" t="s">
        <v>24</v>
      </c>
      <c r="E5" s="26">
        <v>1</v>
      </c>
      <c r="F5" s="25" t="s">
        <v>16</v>
      </c>
      <c r="G5" s="25" t="s">
        <v>25</v>
      </c>
      <c r="H5" s="25" t="s">
        <v>18</v>
      </c>
      <c r="I5" s="25" t="s">
        <v>26</v>
      </c>
      <c r="J5" s="25"/>
      <c r="K5" s="27">
        <v>2024</v>
      </c>
      <c r="L5" s="25"/>
      <c r="M5" s="25"/>
      <c r="N5" s="28">
        <v>1</v>
      </c>
      <c r="O5" s="29">
        <v>3</v>
      </c>
    </row>
    <row r="6" spans="1:15" ht="15.75" customHeight="1" x14ac:dyDescent="0.25">
      <c r="B6" s="25" t="s">
        <v>27</v>
      </c>
      <c r="C6" s="25" t="s">
        <v>23</v>
      </c>
      <c r="D6" s="25" t="s">
        <v>28</v>
      </c>
      <c r="E6" s="26">
        <v>1</v>
      </c>
      <c r="F6" s="25" t="s">
        <v>16</v>
      </c>
      <c r="G6" s="25" t="s">
        <v>29</v>
      </c>
      <c r="H6" s="25" t="s">
        <v>18</v>
      </c>
      <c r="I6" s="25" t="s">
        <v>26</v>
      </c>
      <c r="J6" s="25"/>
      <c r="K6" s="27">
        <v>2020</v>
      </c>
      <c r="L6" s="25"/>
      <c r="M6" s="25"/>
      <c r="N6" s="28">
        <v>9</v>
      </c>
      <c r="O6" s="29">
        <v>3</v>
      </c>
    </row>
    <row r="7" spans="1:15" ht="15.75" customHeight="1" x14ac:dyDescent="0.25">
      <c r="B7" s="25" t="s">
        <v>27</v>
      </c>
      <c r="C7" s="25" t="s">
        <v>23</v>
      </c>
      <c r="D7" s="25" t="s">
        <v>28</v>
      </c>
      <c r="E7" s="26">
        <v>1</v>
      </c>
      <c r="F7" s="25" t="s">
        <v>16</v>
      </c>
      <c r="G7" s="25" t="s">
        <v>29</v>
      </c>
      <c r="H7" s="25" t="s">
        <v>18</v>
      </c>
      <c r="I7" s="25" t="s">
        <v>26</v>
      </c>
      <c r="J7" s="25"/>
      <c r="K7" s="27">
        <v>2020</v>
      </c>
      <c r="L7" s="25"/>
      <c r="M7" s="25"/>
      <c r="N7" s="28">
        <v>9</v>
      </c>
      <c r="O7" s="29">
        <v>3</v>
      </c>
    </row>
    <row r="8" spans="1:15" ht="15.75" customHeight="1" x14ac:dyDescent="0.25">
      <c r="B8" s="25" t="s">
        <v>27</v>
      </c>
      <c r="C8" s="25" t="s">
        <v>23</v>
      </c>
      <c r="D8" s="25" t="s">
        <v>28</v>
      </c>
      <c r="E8" s="26">
        <v>1</v>
      </c>
      <c r="F8" s="25" t="s">
        <v>16</v>
      </c>
      <c r="G8" s="25" t="s">
        <v>29</v>
      </c>
      <c r="H8" s="25" t="s">
        <v>18</v>
      </c>
      <c r="I8" s="25" t="s">
        <v>26</v>
      </c>
      <c r="J8" s="25"/>
      <c r="K8" s="27">
        <v>2020</v>
      </c>
      <c r="L8" s="25"/>
      <c r="M8" s="25"/>
      <c r="N8" s="28">
        <v>9</v>
      </c>
      <c r="O8" s="29">
        <v>3</v>
      </c>
    </row>
    <row r="9" spans="1:15" ht="15.75" customHeight="1" x14ac:dyDescent="0.25">
      <c r="B9" s="25" t="s">
        <v>27</v>
      </c>
      <c r="C9" s="25" t="s">
        <v>23</v>
      </c>
      <c r="D9" s="25" t="s">
        <v>28</v>
      </c>
      <c r="E9" s="26">
        <v>1</v>
      </c>
      <c r="F9" s="25" t="s">
        <v>16</v>
      </c>
      <c r="G9" s="25" t="s">
        <v>29</v>
      </c>
      <c r="H9" s="25" t="s">
        <v>18</v>
      </c>
      <c r="I9" s="25" t="s">
        <v>26</v>
      </c>
      <c r="J9" s="25"/>
      <c r="K9" s="27">
        <v>2020</v>
      </c>
      <c r="L9" s="25"/>
      <c r="M9" s="25"/>
      <c r="N9" s="28">
        <v>9</v>
      </c>
      <c r="O9" s="29">
        <v>3</v>
      </c>
    </row>
    <row r="10" spans="1:15" ht="15.75" customHeight="1" x14ac:dyDescent="0.25">
      <c r="B10" s="25" t="s">
        <v>30</v>
      </c>
      <c r="C10" s="25" t="s">
        <v>23</v>
      </c>
      <c r="D10" s="25" t="s">
        <v>31</v>
      </c>
      <c r="E10" s="26">
        <v>1</v>
      </c>
      <c r="F10" s="25" t="s">
        <v>16</v>
      </c>
      <c r="G10" s="25" t="s">
        <v>25</v>
      </c>
      <c r="H10" s="25" t="s">
        <v>18</v>
      </c>
      <c r="I10" s="25" t="s">
        <v>32</v>
      </c>
      <c r="J10" s="25" t="s">
        <v>33</v>
      </c>
      <c r="K10" s="27">
        <v>2024</v>
      </c>
      <c r="L10" s="25"/>
      <c r="M10" s="25"/>
      <c r="N10" s="28">
        <v>1</v>
      </c>
      <c r="O10" s="29">
        <v>3</v>
      </c>
    </row>
    <row r="11" spans="1:15" ht="15.75" customHeight="1" x14ac:dyDescent="0.25">
      <c r="B11" s="25" t="s">
        <v>39</v>
      </c>
      <c r="C11" s="25" t="s">
        <v>23</v>
      </c>
      <c r="D11" s="25" t="s">
        <v>142</v>
      </c>
      <c r="E11" s="26">
        <v>3</v>
      </c>
      <c r="F11" s="25" t="s">
        <v>16</v>
      </c>
      <c r="G11" s="25" t="s">
        <v>36</v>
      </c>
      <c r="H11" s="25" t="s">
        <v>18</v>
      </c>
      <c r="I11" s="25"/>
      <c r="J11" s="25"/>
      <c r="K11" s="27">
        <v>0</v>
      </c>
      <c r="L11" s="25"/>
      <c r="M11" s="25"/>
      <c r="N11" s="28">
        <v>3</v>
      </c>
      <c r="O11" s="29">
        <v>3</v>
      </c>
    </row>
    <row r="12" spans="1:15" ht="15.75" customHeight="1" x14ac:dyDescent="0.25">
      <c r="B12" s="25" t="s">
        <v>34</v>
      </c>
      <c r="C12" s="25" t="s">
        <v>23</v>
      </c>
      <c r="D12" s="25" t="s">
        <v>35</v>
      </c>
      <c r="E12" s="26">
        <v>1</v>
      </c>
      <c r="F12" s="25" t="s">
        <v>16</v>
      </c>
      <c r="G12" s="25" t="s">
        <v>36</v>
      </c>
      <c r="H12" s="25" t="s">
        <v>18</v>
      </c>
      <c r="I12" s="25"/>
      <c r="J12" s="25"/>
      <c r="K12" s="27">
        <v>0</v>
      </c>
      <c r="L12" s="25"/>
      <c r="M12" s="25"/>
      <c r="N12" s="28">
        <v>3</v>
      </c>
      <c r="O12" s="29">
        <v>3</v>
      </c>
    </row>
    <row r="13" spans="1:15" ht="15.75" customHeight="1" x14ac:dyDescent="0.25">
      <c r="B13" s="25" t="s">
        <v>42</v>
      </c>
      <c r="C13" s="25" t="s">
        <v>23</v>
      </c>
      <c r="D13" s="25" t="s">
        <v>43</v>
      </c>
      <c r="E13" s="26">
        <v>3</v>
      </c>
      <c r="F13" s="25" t="s">
        <v>16</v>
      </c>
      <c r="G13" s="25" t="s">
        <v>36</v>
      </c>
      <c r="H13" s="25" t="s">
        <v>18</v>
      </c>
      <c r="I13" s="25"/>
      <c r="J13" s="25"/>
      <c r="K13" s="27">
        <v>0</v>
      </c>
      <c r="L13" s="25"/>
      <c r="M13" s="25"/>
      <c r="N13" s="28">
        <v>3</v>
      </c>
      <c r="O13" s="29">
        <v>3</v>
      </c>
    </row>
    <row r="14" spans="1:15" ht="15.75" customHeight="1" x14ac:dyDescent="0.25">
      <c r="B14" s="25" t="s">
        <v>143</v>
      </c>
      <c r="C14" s="25" t="s">
        <v>23</v>
      </c>
      <c r="D14" s="25" t="s">
        <v>144</v>
      </c>
      <c r="E14" s="26">
        <v>2</v>
      </c>
      <c r="F14" s="25" t="s">
        <v>16</v>
      </c>
      <c r="G14" s="25" t="s">
        <v>38</v>
      </c>
      <c r="H14" s="25" t="s">
        <v>18</v>
      </c>
      <c r="I14" s="25"/>
      <c r="J14" s="25"/>
      <c r="K14" s="27">
        <v>0</v>
      </c>
      <c r="L14" s="25"/>
      <c r="M14" s="25"/>
      <c r="N14" s="28">
        <v>3</v>
      </c>
      <c r="O14" s="29">
        <v>3</v>
      </c>
    </row>
    <row r="15" spans="1:15" ht="15.75" customHeight="1" x14ac:dyDescent="0.25">
      <c r="B15" s="25" t="s">
        <v>143</v>
      </c>
      <c r="C15" s="25" t="s">
        <v>23</v>
      </c>
      <c r="D15" s="25" t="s">
        <v>144</v>
      </c>
      <c r="E15" s="26">
        <v>1</v>
      </c>
      <c r="F15" s="25" t="s">
        <v>16</v>
      </c>
      <c r="G15" s="25" t="s">
        <v>36</v>
      </c>
      <c r="H15" s="25" t="s">
        <v>18</v>
      </c>
      <c r="I15" s="25"/>
      <c r="J15" s="25"/>
      <c r="K15" s="27">
        <v>0</v>
      </c>
      <c r="L15" s="25"/>
      <c r="M15" s="25"/>
      <c r="N15" s="28">
        <v>3</v>
      </c>
      <c r="O15" s="29">
        <v>3</v>
      </c>
    </row>
    <row r="16" spans="1:15" ht="15.75" customHeight="1" x14ac:dyDescent="0.25">
      <c r="B16" s="25" t="s">
        <v>44</v>
      </c>
      <c r="C16" s="25" t="s">
        <v>23</v>
      </c>
      <c r="D16" s="25" t="s">
        <v>45</v>
      </c>
      <c r="E16" s="26">
        <v>1</v>
      </c>
      <c r="F16" s="25" t="s">
        <v>16</v>
      </c>
      <c r="G16" s="25" t="s">
        <v>46</v>
      </c>
      <c r="H16" s="25" t="s">
        <v>18</v>
      </c>
      <c r="I16" s="25" t="s">
        <v>47</v>
      </c>
      <c r="J16" s="25" t="s">
        <v>48</v>
      </c>
      <c r="K16" s="27">
        <v>0</v>
      </c>
      <c r="L16" s="25"/>
      <c r="M16" s="25"/>
      <c r="N16" s="28">
        <v>3</v>
      </c>
      <c r="O16" s="29">
        <v>3</v>
      </c>
    </row>
    <row r="17" spans="1:15" ht="15.75" customHeight="1" x14ac:dyDescent="0.25">
      <c r="A17" s="30" t="s">
        <v>49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</row>
    <row r="18" spans="1:15" ht="15.75" customHeight="1" x14ac:dyDescent="0.25">
      <c r="B18" s="25" t="s">
        <v>50</v>
      </c>
      <c r="C18" s="25" t="s">
        <v>51</v>
      </c>
      <c r="D18" s="25" t="s">
        <v>52</v>
      </c>
      <c r="E18" s="26">
        <v>1</v>
      </c>
      <c r="F18" s="25" t="s">
        <v>16</v>
      </c>
      <c r="G18" s="25" t="s">
        <v>53</v>
      </c>
      <c r="H18" s="25" t="s">
        <v>18</v>
      </c>
      <c r="I18" s="25" t="s">
        <v>54</v>
      </c>
      <c r="J18" s="25" t="s">
        <v>55</v>
      </c>
      <c r="K18" s="27">
        <v>2024</v>
      </c>
      <c r="L18" s="25"/>
      <c r="M18" s="25"/>
      <c r="N18" s="28">
        <v>1</v>
      </c>
      <c r="O18" s="29">
        <v>3</v>
      </c>
    </row>
    <row r="19" spans="1:15" ht="13.5" customHeight="1" x14ac:dyDescent="0.25">
      <c r="B19" s="25" t="s">
        <v>56</v>
      </c>
      <c r="C19" s="25" t="s">
        <v>51</v>
      </c>
      <c r="D19" s="25" t="s">
        <v>57</v>
      </c>
      <c r="E19" s="26">
        <v>1</v>
      </c>
      <c r="F19" s="25" t="s">
        <v>16</v>
      </c>
      <c r="G19" s="25" t="s">
        <v>53</v>
      </c>
      <c r="H19" s="25" t="s">
        <v>18</v>
      </c>
      <c r="I19" s="25" t="s">
        <v>58</v>
      </c>
      <c r="J19" s="25" t="s">
        <v>59</v>
      </c>
      <c r="K19" s="27">
        <v>2024</v>
      </c>
      <c r="L19" s="25"/>
      <c r="M19" s="25"/>
      <c r="N19" s="28">
        <v>1</v>
      </c>
      <c r="O19" s="29">
        <v>3</v>
      </c>
    </row>
    <row r="20" spans="1:15" ht="15.75" customHeight="1" x14ac:dyDescent="0.25">
      <c r="B20" s="25" t="s">
        <v>60</v>
      </c>
      <c r="C20" s="25" t="s">
        <v>51</v>
      </c>
      <c r="D20" s="25" t="s">
        <v>61</v>
      </c>
      <c r="E20" s="26">
        <v>1</v>
      </c>
      <c r="F20" s="25" t="s">
        <v>16</v>
      </c>
      <c r="G20" s="25" t="s">
        <v>53</v>
      </c>
      <c r="H20" s="25" t="s">
        <v>18</v>
      </c>
      <c r="I20" s="25" t="s">
        <v>58</v>
      </c>
      <c r="J20" s="25" t="s">
        <v>62</v>
      </c>
      <c r="K20" s="27">
        <v>2024</v>
      </c>
      <c r="L20" s="25"/>
      <c r="M20" s="25"/>
      <c r="N20" s="28">
        <v>1</v>
      </c>
      <c r="O20" s="29">
        <v>3</v>
      </c>
    </row>
    <row r="21" spans="1:15" ht="15.75" customHeight="1" x14ac:dyDescent="0.25">
      <c r="B21" s="25" t="s">
        <v>60</v>
      </c>
      <c r="C21" s="25" t="s">
        <v>51</v>
      </c>
      <c r="D21" s="25" t="s">
        <v>61</v>
      </c>
      <c r="E21" s="26">
        <v>1</v>
      </c>
      <c r="F21" s="25" t="s">
        <v>16</v>
      </c>
      <c r="G21" s="25" t="s">
        <v>53</v>
      </c>
      <c r="H21" s="25" t="s">
        <v>18</v>
      </c>
      <c r="I21" s="25" t="s">
        <v>58</v>
      </c>
      <c r="J21" s="25" t="s">
        <v>62</v>
      </c>
      <c r="K21" s="27">
        <v>2024</v>
      </c>
      <c r="L21" s="25"/>
      <c r="M21" s="25"/>
      <c r="N21" s="28">
        <v>1</v>
      </c>
      <c r="O21" s="29">
        <v>3</v>
      </c>
    </row>
    <row r="22" spans="1:15" ht="15.75" customHeight="1" x14ac:dyDescent="0.25">
      <c r="B22" s="25" t="s">
        <v>63</v>
      </c>
      <c r="C22" s="25" t="s">
        <v>51</v>
      </c>
      <c r="D22" s="25" t="s">
        <v>64</v>
      </c>
      <c r="E22" s="26">
        <v>1</v>
      </c>
      <c r="F22" s="25" t="s">
        <v>16</v>
      </c>
      <c r="G22" s="25" t="s">
        <v>29</v>
      </c>
      <c r="H22" s="25" t="s">
        <v>18</v>
      </c>
      <c r="I22" s="25" t="s">
        <v>26</v>
      </c>
      <c r="J22" s="25"/>
      <c r="K22" s="27">
        <v>2024</v>
      </c>
      <c r="L22" s="25"/>
      <c r="M22" s="25"/>
      <c r="N22" s="28">
        <v>1</v>
      </c>
      <c r="O22" s="29">
        <v>3</v>
      </c>
    </row>
    <row r="23" spans="1:15" ht="15.75" customHeight="1" x14ac:dyDescent="0.25">
      <c r="B23" s="25" t="s">
        <v>65</v>
      </c>
      <c r="C23" s="25" t="s">
        <v>51</v>
      </c>
      <c r="D23" s="25" t="s">
        <v>66</v>
      </c>
      <c r="E23" s="26">
        <v>1</v>
      </c>
      <c r="F23" s="25" t="s">
        <v>16</v>
      </c>
      <c r="G23" s="25" t="s">
        <v>67</v>
      </c>
      <c r="H23" s="25" t="s">
        <v>18</v>
      </c>
      <c r="I23" s="25" t="s">
        <v>26</v>
      </c>
      <c r="J23" s="25"/>
      <c r="K23" s="27">
        <v>2005</v>
      </c>
      <c r="L23" s="25"/>
      <c r="M23" s="25"/>
      <c r="N23" s="28">
        <v>3</v>
      </c>
      <c r="O23" s="29">
        <v>3</v>
      </c>
    </row>
    <row r="24" spans="1:15" ht="15.75" customHeight="1" x14ac:dyDescent="0.25">
      <c r="B24" s="25" t="s">
        <v>68</v>
      </c>
      <c r="C24" s="25" t="s">
        <v>51</v>
      </c>
      <c r="D24" s="25" t="s">
        <v>69</v>
      </c>
      <c r="E24" s="26">
        <v>1</v>
      </c>
      <c r="F24" s="25" t="s">
        <v>16</v>
      </c>
      <c r="G24" s="25" t="s">
        <v>53</v>
      </c>
      <c r="H24" s="25" t="s">
        <v>18</v>
      </c>
      <c r="I24" s="25" t="s">
        <v>70</v>
      </c>
      <c r="J24" s="25"/>
      <c r="K24" s="27">
        <v>2024</v>
      </c>
      <c r="L24" s="25"/>
      <c r="M24" s="25"/>
      <c r="N24" s="28">
        <v>1</v>
      </c>
      <c r="O24" s="29">
        <v>3</v>
      </c>
    </row>
    <row r="25" spans="1:15" ht="15.75" customHeight="1" x14ac:dyDescent="0.25">
      <c r="A25" s="30" t="s">
        <v>71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</row>
    <row r="26" spans="1:15" ht="15.75" customHeight="1" x14ac:dyDescent="0.25">
      <c r="B26" s="25" t="s">
        <v>72</v>
      </c>
      <c r="C26" s="25" t="s">
        <v>73</v>
      </c>
      <c r="D26" s="25" t="s">
        <v>74</v>
      </c>
      <c r="E26" s="26">
        <v>3</v>
      </c>
      <c r="F26" s="25" t="s">
        <v>16</v>
      </c>
      <c r="G26" s="25" t="s">
        <v>29</v>
      </c>
      <c r="H26" s="25" t="s">
        <v>18</v>
      </c>
      <c r="I26" s="25" t="s">
        <v>75</v>
      </c>
      <c r="J26" s="25"/>
      <c r="K26" s="27">
        <v>2005</v>
      </c>
      <c r="L26" s="25"/>
      <c r="M26" s="25"/>
      <c r="N26" s="28">
        <v>4</v>
      </c>
      <c r="O26" s="29">
        <v>3</v>
      </c>
    </row>
    <row r="27" spans="1:15" ht="13.5" customHeight="1" x14ac:dyDescent="0.25">
      <c r="B27" s="25" t="s">
        <v>72</v>
      </c>
      <c r="C27" s="25" t="s">
        <v>73</v>
      </c>
      <c r="D27" s="25" t="s">
        <v>74</v>
      </c>
      <c r="E27" s="26">
        <v>3</v>
      </c>
      <c r="F27" s="25" t="s">
        <v>16</v>
      </c>
      <c r="G27" s="25" t="s">
        <v>29</v>
      </c>
      <c r="H27" s="25" t="s">
        <v>18</v>
      </c>
      <c r="I27" s="25" t="s">
        <v>76</v>
      </c>
      <c r="J27" s="25"/>
      <c r="K27" s="27">
        <v>2005</v>
      </c>
      <c r="L27" s="25"/>
      <c r="M27" s="25"/>
      <c r="N27" s="28">
        <v>4</v>
      </c>
      <c r="O27" s="29">
        <v>3</v>
      </c>
    </row>
    <row r="28" spans="1:15" ht="15.75" customHeight="1" x14ac:dyDescent="0.25">
      <c r="B28" s="25" t="s">
        <v>77</v>
      </c>
      <c r="C28" s="25" t="s">
        <v>73</v>
      </c>
      <c r="D28" s="25" t="s">
        <v>78</v>
      </c>
      <c r="E28" s="26">
        <v>1</v>
      </c>
      <c r="F28" s="25" t="s">
        <v>16</v>
      </c>
      <c r="G28" s="25" t="s">
        <v>79</v>
      </c>
      <c r="H28" s="25" t="s">
        <v>18</v>
      </c>
      <c r="I28" s="25" t="s">
        <v>80</v>
      </c>
      <c r="J28" s="25" t="s">
        <v>81</v>
      </c>
      <c r="K28" s="27">
        <v>2024</v>
      </c>
      <c r="L28" s="25"/>
      <c r="M28" s="25"/>
      <c r="N28" s="28">
        <v>1</v>
      </c>
      <c r="O28" s="29">
        <v>3</v>
      </c>
    </row>
    <row r="29" spans="1:15" ht="15.75" customHeight="1" x14ac:dyDescent="0.25">
      <c r="B29" s="25" t="s">
        <v>82</v>
      </c>
      <c r="C29" s="25" t="s">
        <v>73</v>
      </c>
      <c r="D29" s="25" t="s">
        <v>78</v>
      </c>
      <c r="E29" s="26">
        <v>1</v>
      </c>
      <c r="F29" s="25" t="s">
        <v>16</v>
      </c>
      <c r="G29" s="25" t="s">
        <v>79</v>
      </c>
      <c r="H29" s="25" t="s">
        <v>18</v>
      </c>
      <c r="I29" s="25" t="s">
        <v>83</v>
      </c>
      <c r="J29" s="25" t="s">
        <v>84</v>
      </c>
      <c r="K29" s="27">
        <v>2024</v>
      </c>
      <c r="L29" s="25"/>
      <c r="M29" s="25"/>
      <c r="N29" s="28">
        <v>1</v>
      </c>
      <c r="O29" s="29">
        <v>3</v>
      </c>
    </row>
    <row r="30" spans="1:15" ht="15.75" customHeight="1" x14ac:dyDescent="0.25">
      <c r="B30" s="25" t="s">
        <v>85</v>
      </c>
      <c r="C30" s="25" t="s">
        <v>73</v>
      </c>
      <c r="D30" s="25" t="s">
        <v>78</v>
      </c>
      <c r="E30" s="26">
        <v>1</v>
      </c>
      <c r="F30" s="25" t="s">
        <v>16</v>
      </c>
      <c r="G30" s="25" t="s">
        <v>79</v>
      </c>
      <c r="H30" s="25" t="s">
        <v>18</v>
      </c>
      <c r="I30" s="25" t="s">
        <v>86</v>
      </c>
      <c r="J30" s="25" t="s">
        <v>87</v>
      </c>
      <c r="K30" s="27">
        <v>2024</v>
      </c>
      <c r="L30" s="25"/>
      <c r="M30" s="25"/>
      <c r="N30" s="28">
        <v>1</v>
      </c>
      <c r="O30" s="29">
        <v>3</v>
      </c>
    </row>
    <row r="31" spans="1:15" ht="15.75" customHeight="1" x14ac:dyDescent="0.25">
      <c r="B31" s="25" t="s">
        <v>88</v>
      </c>
      <c r="C31" s="25" t="s">
        <v>73</v>
      </c>
      <c r="D31" s="25" t="s">
        <v>78</v>
      </c>
      <c r="E31" s="26">
        <v>1</v>
      </c>
      <c r="F31" s="25" t="s">
        <v>16</v>
      </c>
      <c r="G31" s="25" t="s">
        <v>79</v>
      </c>
      <c r="H31" s="25" t="s">
        <v>18</v>
      </c>
      <c r="I31" s="25" t="s">
        <v>89</v>
      </c>
      <c r="J31" s="25" t="s">
        <v>90</v>
      </c>
      <c r="K31" s="27">
        <v>2024</v>
      </c>
      <c r="L31" s="25"/>
      <c r="M31" s="25"/>
      <c r="N31" s="28">
        <v>1</v>
      </c>
      <c r="O31" s="29">
        <v>3</v>
      </c>
    </row>
    <row r="32" spans="1:15" ht="15.75" customHeight="1" x14ac:dyDescent="0.25">
      <c r="A32" s="30" t="s">
        <v>91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</row>
    <row r="33" spans="1:15" ht="15.75" customHeight="1" x14ac:dyDescent="0.25">
      <c r="B33" s="25" t="s">
        <v>92</v>
      </c>
      <c r="C33" s="25" t="s">
        <v>93</v>
      </c>
      <c r="D33" s="25" t="s">
        <v>94</v>
      </c>
      <c r="E33" s="26">
        <v>1</v>
      </c>
      <c r="F33" s="25" t="s">
        <v>16</v>
      </c>
      <c r="G33" s="25" t="s">
        <v>95</v>
      </c>
      <c r="H33" s="25" t="s">
        <v>18</v>
      </c>
      <c r="I33" s="25" t="s">
        <v>96</v>
      </c>
      <c r="J33" s="25"/>
      <c r="K33" s="27">
        <v>2024</v>
      </c>
      <c r="L33" s="25"/>
      <c r="M33" s="25"/>
      <c r="N33" s="28">
        <v>1</v>
      </c>
      <c r="O33" s="29">
        <v>3</v>
      </c>
    </row>
    <row r="34" spans="1:15" ht="13.5" customHeight="1" x14ac:dyDescent="0.25">
      <c r="B34" s="25" t="s">
        <v>92</v>
      </c>
      <c r="C34" s="25" t="s">
        <v>93</v>
      </c>
      <c r="D34" s="25" t="s">
        <v>97</v>
      </c>
      <c r="E34" s="26">
        <v>1</v>
      </c>
      <c r="F34" s="25" t="s">
        <v>16</v>
      </c>
      <c r="G34" s="25" t="s">
        <v>95</v>
      </c>
      <c r="H34" s="25" t="s">
        <v>18</v>
      </c>
      <c r="I34" s="25" t="s">
        <v>96</v>
      </c>
      <c r="J34" s="25"/>
      <c r="K34" s="27">
        <v>2024</v>
      </c>
      <c r="L34" s="25"/>
      <c r="M34" s="25"/>
      <c r="N34" s="28">
        <v>1</v>
      </c>
      <c r="O34" s="29">
        <v>3</v>
      </c>
    </row>
    <row r="35" spans="1:15" ht="15.75" customHeight="1" x14ac:dyDescent="0.25">
      <c r="A35" s="30" t="s">
        <v>98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1:15" ht="15.75" customHeight="1" x14ac:dyDescent="0.25">
      <c r="B36" s="25" t="s">
        <v>99</v>
      </c>
      <c r="C36" s="25" t="s">
        <v>100</v>
      </c>
      <c r="D36" s="25" t="s">
        <v>101</v>
      </c>
      <c r="E36" s="26">
        <v>1</v>
      </c>
      <c r="F36" s="25" t="s">
        <v>16</v>
      </c>
      <c r="G36" s="25" t="s">
        <v>102</v>
      </c>
      <c r="H36" s="25" t="s">
        <v>18</v>
      </c>
      <c r="I36" s="25" t="s">
        <v>26</v>
      </c>
      <c r="J36" s="25"/>
      <c r="K36" s="27">
        <v>1994</v>
      </c>
      <c r="L36" s="25"/>
      <c r="M36" s="25"/>
      <c r="N36" s="28">
        <v>4</v>
      </c>
      <c r="O36" s="29">
        <v>3</v>
      </c>
    </row>
    <row r="37" spans="1:15" ht="13.5" customHeight="1" x14ac:dyDescent="0.25">
      <c r="B37" s="25" t="s">
        <v>99</v>
      </c>
      <c r="C37" s="25" t="s">
        <v>100</v>
      </c>
      <c r="D37" s="25" t="s">
        <v>103</v>
      </c>
      <c r="E37" s="26">
        <v>1</v>
      </c>
      <c r="F37" s="25" t="s">
        <v>16</v>
      </c>
      <c r="G37" s="25" t="s">
        <v>102</v>
      </c>
      <c r="H37" s="25" t="s">
        <v>18</v>
      </c>
      <c r="I37" s="25" t="s">
        <v>26</v>
      </c>
      <c r="J37" s="25"/>
      <c r="K37" s="27">
        <v>1994</v>
      </c>
      <c r="L37" s="25"/>
      <c r="M37" s="25"/>
      <c r="N37" s="28">
        <v>4</v>
      </c>
      <c r="O37" s="29">
        <v>3</v>
      </c>
    </row>
    <row r="38" spans="1:15" ht="15.75" customHeight="1" x14ac:dyDescent="0.25">
      <c r="B38" s="25" t="s">
        <v>99</v>
      </c>
      <c r="C38" s="25" t="s">
        <v>100</v>
      </c>
      <c r="D38" s="25" t="s">
        <v>104</v>
      </c>
      <c r="E38" s="26">
        <v>1</v>
      </c>
      <c r="F38" s="25" t="s">
        <v>16</v>
      </c>
      <c r="G38" s="25" t="s">
        <v>105</v>
      </c>
      <c r="H38" s="25" t="s">
        <v>18</v>
      </c>
      <c r="I38" s="25" t="s">
        <v>106</v>
      </c>
      <c r="J38" s="25"/>
      <c r="K38" s="27">
        <v>2005</v>
      </c>
      <c r="L38" s="25"/>
      <c r="M38" s="25"/>
      <c r="N38" s="28">
        <v>2</v>
      </c>
      <c r="O38" s="29">
        <v>3</v>
      </c>
    </row>
    <row r="39" spans="1:15" ht="15.75" customHeight="1" x14ac:dyDescent="0.25">
      <c r="B39" s="25" t="s">
        <v>99</v>
      </c>
      <c r="C39" s="25" t="s">
        <v>100</v>
      </c>
      <c r="D39" s="25" t="s">
        <v>107</v>
      </c>
      <c r="E39" s="26">
        <v>1</v>
      </c>
      <c r="F39" s="25" t="s">
        <v>16</v>
      </c>
      <c r="G39" s="25" t="s">
        <v>102</v>
      </c>
      <c r="H39" s="25" t="s">
        <v>18</v>
      </c>
      <c r="I39" s="25" t="s">
        <v>26</v>
      </c>
      <c r="J39" s="25"/>
      <c r="K39" s="27">
        <v>1994</v>
      </c>
      <c r="L39" s="25"/>
      <c r="M39" s="25"/>
      <c r="N39" s="28">
        <v>4</v>
      </c>
      <c r="O39" s="29">
        <v>3</v>
      </c>
    </row>
    <row r="40" spans="1:15" ht="15.75" customHeight="1" x14ac:dyDescent="0.25">
      <c r="B40" s="25" t="s">
        <v>99</v>
      </c>
      <c r="C40" s="25" t="s">
        <v>100</v>
      </c>
      <c r="D40" s="25" t="s">
        <v>108</v>
      </c>
      <c r="E40" s="26">
        <v>1</v>
      </c>
      <c r="F40" s="25" t="s">
        <v>16</v>
      </c>
      <c r="G40" s="25" t="s">
        <v>102</v>
      </c>
      <c r="H40" s="25" t="s">
        <v>18</v>
      </c>
      <c r="I40" s="25" t="s">
        <v>26</v>
      </c>
      <c r="J40" s="25"/>
      <c r="K40" s="27">
        <v>1994</v>
      </c>
      <c r="L40" s="25"/>
      <c r="M40" s="25"/>
      <c r="N40" s="28">
        <v>4</v>
      </c>
      <c r="O40" s="29">
        <v>3</v>
      </c>
    </row>
    <row r="41" spans="1:15" ht="15.75" customHeight="1" x14ac:dyDescent="0.25">
      <c r="A41" s="30" t="s">
        <v>109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1:15" ht="15.75" customHeight="1" x14ac:dyDescent="0.25">
      <c r="B42" s="25" t="s">
        <v>110</v>
      </c>
      <c r="C42" s="25" t="s">
        <v>111</v>
      </c>
      <c r="D42" s="25" t="s">
        <v>112</v>
      </c>
      <c r="E42" s="26">
        <v>34</v>
      </c>
      <c r="F42" s="25" t="s">
        <v>16</v>
      </c>
      <c r="G42" s="25" t="s">
        <v>113</v>
      </c>
      <c r="H42" s="25" t="s">
        <v>18</v>
      </c>
      <c r="I42" s="25" t="s">
        <v>114</v>
      </c>
      <c r="J42" s="25"/>
      <c r="K42" s="27">
        <v>2022</v>
      </c>
      <c r="L42" s="25"/>
      <c r="M42" s="25"/>
      <c r="N42" s="28">
        <v>1</v>
      </c>
      <c r="O42" s="29">
        <v>3</v>
      </c>
    </row>
    <row r="43" spans="1:15" ht="13.5" customHeight="1" x14ac:dyDescent="0.25">
      <c r="A43" s="30" t="s">
        <v>115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1:15" ht="15.75" customHeight="1" x14ac:dyDescent="0.25">
      <c r="B44" s="25" t="s">
        <v>116</v>
      </c>
      <c r="C44" s="25" t="s">
        <v>117</v>
      </c>
      <c r="D44" s="25" t="s">
        <v>118</v>
      </c>
      <c r="E44" s="26">
        <v>7</v>
      </c>
      <c r="F44" s="25" t="s">
        <v>16</v>
      </c>
      <c r="G44" s="25" t="s">
        <v>119</v>
      </c>
      <c r="H44" s="25" t="s">
        <v>18</v>
      </c>
      <c r="I44" s="25" t="s">
        <v>120</v>
      </c>
      <c r="J44" s="25" t="s">
        <v>121</v>
      </c>
      <c r="K44" s="27">
        <v>2025</v>
      </c>
      <c r="L44" s="25"/>
      <c r="M44" s="25"/>
      <c r="N44" s="28">
        <v>1</v>
      </c>
      <c r="O44" s="29">
        <v>3</v>
      </c>
    </row>
    <row r="45" spans="1:15" ht="13.5" customHeight="1" x14ac:dyDescent="0.25">
      <c r="B45" s="25" t="s">
        <v>126</v>
      </c>
      <c r="C45" s="25" t="s">
        <v>117</v>
      </c>
      <c r="D45" s="25" t="s">
        <v>145</v>
      </c>
      <c r="E45" s="26">
        <v>1</v>
      </c>
      <c r="F45" s="25" t="s">
        <v>16</v>
      </c>
      <c r="G45" s="25"/>
      <c r="H45" s="25"/>
      <c r="I45" s="25"/>
      <c r="J45" s="25"/>
      <c r="K45" s="27">
        <v>0</v>
      </c>
      <c r="L45" s="25"/>
      <c r="M45" s="25"/>
      <c r="N45" s="28">
        <v>2</v>
      </c>
      <c r="O45" s="29">
        <v>3</v>
      </c>
    </row>
    <row r="46" spans="1:15" ht="15.75" customHeight="1" x14ac:dyDescent="0.25">
      <c r="B46" s="25" t="s">
        <v>122</v>
      </c>
      <c r="C46" s="25" t="s">
        <v>117</v>
      </c>
      <c r="D46" s="25" t="s">
        <v>123</v>
      </c>
      <c r="E46" s="26">
        <v>12</v>
      </c>
      <c r="F46" s="25" t="s">
        <v>16</v>
      </c>
      <c r="G46" s="25" t="s">
        <v>124</v>
      </c>
      <c r="H46" s="25" t="s">
        <v>18</v>
      </c>
      <c r="I46" s="25" t="s">
        <v>125</v>
      </c>
      <c r="J46" s="25"/>
      <c r="K46" s="27">
        <v>2005</v>
      </c>
      <c r="L46" s="25"/>
      <c r="M46" s="25"/>
      <c r="N46" s="28">
        <v>2</v>
      </c>
      <c r="O46" s="29">
        <v>3</v>
      </c>
    </row>
    <row r="47" spans="1:15" ht="15.75" customHeight="1" x14ac:dyDescent="0.25">
      <c r="B47" s="25" t="s">
        <v>126</v>
      </c>
      <c r="C47" s="25" t="s">
        <v>117</v>
      </c>
      <c r="D47" s="25" t="s">
        <v>146</v>
      </c>
      <c r="E47" s="26">
        <v>1</v>
      </c>
      <c r="F47" s="25" t="s">
        <v>16</v>
      </c>
      <c r="G47" s="25"/>
      <c r="H47" s="25"/>
      <c r="I47" s="25"/>
      <c r="J47" s="25"/>
      <c r="K47" s="27">
        <v>0</v>
      </c>
      <c r="L47" s="25"/>
      <c r="M47" s="25"/>
      <c r="N47" s="28">
        <v>2</v>
      </c>
      <c r="O47" s="29">
        <v>3</v>
      </c>
    </row>
    <row r="48" spans="1:15" ht="15.75" customHeight="1" x14ac:dyDescent="0.25">
      <c r="B48" s="25" t="s">
        <v>126</v>
      </c>
      <c r="C48" s="25" t="s">
        <v>117</v>
      </c>
      <c r="D48" s="25" t="s">
        <v>127</v>
      </c>
      <c r="E48" s="26">
        <v>1</v>
      </c>
      <c r="F48" s="25" t="s">
        <v>16</v>
      </c>
      <c r="G48" s="25" t="s">
        <v>147</v>
      </c>
      <c r="H48" s="25"/>
      <c r="I48" s="25"/>
      <c r="J48" s="25"/>
      <c r="K48" s="27">
        <v>0</v>
      </c>
      <c r="L48" s="25"/>
      <c r="M48" s="25"/>
      <c r="N48" s="28">
        <v>2</v>
      </c>
      <c r="O48" s="29">
        <v>3</v>
      </c>
    </row>
  </sheetData>
  <mergeCells count="9">
    <mergeCell ref="A35:O35"/>
    <mergeCell ref="A41:O41"/>
    <mergeCell ref="A43:O43"/>
    <mergeCell ref="A1:B1"/>
    <mergeCell ref="A2:O2"/>
    <mergeCell ref="A4:O4"/>
    <mergeCell ref="A17:O17"/>
    <mergeCell ref="A25:O25"/>
    <mergeCell ref="A32:O32"/>
  </mergeCells>
  <pageMargins left="1" right="1" top="1" bottom="1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F01D6-191D-4D1A-9B41-99AEF7C31EE5}">
  <dimension ref="A1:F38"/>
  <sheetViews>
    <sheetView tabSelected="1" workbookViewId="0">
      <selection activeCell="H30" sqref="H30"/>
    </sheetView>
  </sheetViews>
  <sheetFormatPr defaultColWidth="9.140625" defaultRowHeight="12.75" x14ac:dyDescent="0.2"/>
  <cols>
    <col min="1" max="1" width="21" style="4" bestFit="1" customWidth="1"/>
    <col min="2" max="2" width="45" style="5" bestFit="1" customWidth="1"/>
    <col min="3" max="3" width="24" style="5" customWidth="1"/>
    <col min="4" max="4" width="6.85546875" style="5" bestFit="1" customWidth="1"/>
    <col min="5" max="5" width="18.85546875" style="6" bestFit="1" customWidth="1"/>
    <col min="6" max="6" width="12" style="5" bestFit="1" customWidth="1"/>
    <col min="7" max="16384" width="9.140625" style="5"/>
  </cols>
  <sheetData>
    <row r="1" spans="1:6" s="2" customFormat="1" x14ac:dyDescent="0.2">
      <c r="A1" s="1" t="s">
        <v>128</v>
      </c>
      <c r="B1" s="2" t="s">
        <v>138</v>
      </c>
      <c r="E1" s="3"/>
    </row>
    <row r="4" spans="1:6" ht="20.25" customHeight="1" x14ac:dyDescent="0.2">
      <c r="A4" s="7" t="s">
        <v>129</v>
      </c>
      <c r="B4" s="7"/>
      <c r="C4" s="32"/>
      <c r="D4" s="32"/>
      <c r="E4" s="32"/>
      <c r="F4" s="32"/>
    </row>
    <row r="5" spans="1:6" ht="6.95" customHeight="1" x14ac:dyDescent="0.2"/>
    <row r="6" spans="1:6" s="19" customFormat="1" ht="21.75" customHeight="1" x14ac:dyDescent="0.25">
      <c r="A6" s="8" t="s">
        <v>130</v>
      </c>
      <c r="B6" s="9" t="s">
        <v>131</v>
      </c>
      <c r="C6" s="9"/>
      <c r="D6" s="9" t="s">
        <v>132</v>
      </c>
      <c r="E6" s="9" t="s">
        <v>133</v>
      </c>
      <c r="F6" s="9" t="s">
        <v>134</v>
      </c>
    </row>
    <row r="7" spans="1:6" s="20" customFormat="1" ht="15" customHeight="1" x14ac:dyDescent="0.25">
      <c r="A7" s="10">
        <v>51</v>
      </c>
      <c r="B7" s="22" t="s">
        <v>15</v>
      </c>
      <c r="C7" s="11"/>
      <c r="D7" s="12">
        <v>1</v>
      </c>
      <c r="E7" s="13">
        <v>0</v>
      </c>
      <c r="F7" s="14">
        <f>D7*E7</f>
        <v>0</v>
      </c>
    </row>
    <row r="8" spans="1:6" s="20" customFormat="1" ht="15" customHeight="1" x14ac:dyDescent="0.25">
      <c r="A8" s="10">
        <v>55</v>
      </c>
      <c r="B8" s="22" t="s">
        <v>24</v>
      </c>
      <c r="C8" s="11"/>
      <c r="D8" s="12">
        <v>1</v>
      </c>
      <c r="E8" s="13">
        <v>0</v>
      </c>
      <c r="F8" s="14">
        <f t="shared" ref="F8:F37" si="0">D8*E8</f>
        <v>0</v>
      </c>
    </row>
    <row r="9" spans="1:6" s="20" customFormat="1" ht="15" customHeight="1" x14ac:dyDescent="0.25">
      <c r="A9" s="10">
        <v>55</v>
      </c>
      <c r="B9" s="22" t="s">
        <v>28</v>
      </c>
      <c r="C9" s="11"/>
      <c r="D9" s="12">
        <v>4</v>
      </c>
      <c r="E9" s="13">
        <v>0</v>
      </c>
      <c r="F9" s="14">
        <f t="shared" si="0"/>
        <v>0</v>
      </c>
    </row>
    <row r="10" spans="1:6" s="20" customFormat="1" ht="15" customHeight="1" x14ac:dyDescent="0.25">
      <c r="A10" s="10">
        <v>55</v>
      </c>
      <c r="B10" s="22" t="s">
        <v>31</v>
      </c>
      <c r="C10" s="11"/>
      <c r="D10" s="12">
        <v>1</v>
      </c>
      <c r="E10" s="13">
        <v>0</v>
      </c>
      <c r="F10" s="14">
        <f t="shared" si="0"/>
        <v>0</v>
      </c>
    </row>
    <row r="11" spans="1:6" s="20" customFormat="1" ht="15" customHeight="1" x14ac:dyDescent="0.25">
      <c r="A11" s="10">
        <v>55</v>
      </c>
      <c r="B11" s="22" t="s">
        <v>35</v>
      </c>
      <c r="C11" s="11"/>
      <c r="D11" s="12">
        <v>1</v>
      </c>
      <c r="E11" s="13">
        <v>0</v>
      </c>
      <c r="F11" s="14">
        <f t="shared" si="0"/>
        <v>0</v>
      </c>
    </row>
    <row r="12" spans="1:6" s="20" customFormat="1" ht="15" customHeight="1" x14ac:dyDescent="0.25">
      <c r="A12" s="10">
        <v>55</v>
      </c>
      <c r="B12" s="22" t="s">
        <v>37</v>
      </c>
      <c r="C12" s="11"/>
      <c r="D12" s="12">
        <v>1</v>
      </c>
      <c r="E12" s="13">
        <v>0</v>
      </c>
      <c r="F12" s="14">
        <f t="shared" si="0"/>
        <v>0</v>
      </c>
    </row>
    <row r="13" spans="1:6" s="20" customFormat="1" ht="15" customHeight="1" x14ac:dyDescent="0.25">
      <c r="A13" s="10">
        <v>55</v>
      </c>
      <c r="B13" s="22" t="s">
        <v>37</v>
      </c>
      <c r="C13" s="11"/>
      <c r="D13" s="12">
        <v>1</v>
      </c>
      <c r="E13" s="13">
        <v>0</v>
      </c>
      <c r="F13" s="14">
        <f t="shared" si="0"/>
        <v>0</v>
      </c>
    </row>
    <row r="14" spans="1:6" s="20" customFormat="1" ht="15" customHeight="1" x14ac:dyDescent="0.25">
      <c r="A14" s="10">
        <v>55</v>
      </c>
      <c r="B14" s="22" t="s">
        <v>40</v>
      </c>
      <c r="C14" s="11"/>
      <c r="D14" s="12">
        <v>1</v>
      </c>
      <c r="E14" s="13">
        <v>0</v>
      </c>
      <c r="F14" s="14">
        <f t="shared" si="0"/>
        <v>0</v>
      </c>
    </row>
    <row r="15" spans="1:6" s="20" customFormat="1" ht="15" customHeight="1" x14ac:dyDescent="0.25">
      <c r="A15" s="10">
        <v>55</v>
      </c>
      <c r="B15" s="22" t="s">
        <v>40</v>
      </c>
      <c r="C15" s="11"/>
      <c r="D15" s="12">
        <v>3</v>
      </c>
      <c r="E15" s="13">
        <v>0</v>
      </c>
      <c r="F15" s="14">
        <f t="shared" si="0"/>
        <v>0</v>
      </c>
    </row>
    <row r="16" spans="1:6" s="20" customFormat="1" ht="15" customHeight="1" x14ac:dyDescent="0.25">
      <c r="A16" s="10">
        <v>55</v>
      </c>
      <c r="B16" s="22" t="s">
        <v>41</v>
      </c>
      <c r="C16" s="11"/>
      <c r="D16" s="12">
        <v>1</v>
      </c>
      <c r="E16" s="13">
        <v>0</v>
      </c>
      <c r="F16" s="14">
        <f t="shared" si="0"/>
        <v>0</v>
      </c>
    </row>
    <row r="17" spans="1:6" s="20" customFormat="1" ht="15" customHeight="1" x14ac:dyDescent="0.25">
      <c r="A17" s="10">
        <v>55</v>
      </c>
      <c r="B17" s="22" t="s">
        <v>43</v>
      </c>
      <c r="C17" s="11"/>
      <c r="D17" s="12">
        <v>3</v>
      </c>
      <c r="E17" s="13">
        <v>0</v>
      </c>
      <c r="F17" s="14">
        <f t="shared" si="0"/>
        <v>0</v>
      </c>
    </row>
    <row r="18" spans="1:6" s="20" customFormat="1" ht="15" customHeight="1" x14ac:dyDescent="0.25">
      <c r="A18" s="10">
        <v>55</v>
      </c>
      <c r="B18" s="22" t="s">
        <v>45</v>
      </c>
      <c r="C18" s="11"/>
      <c r="D18" s="12">
        <v>1</v>
      </c>
      <c r="E18" s="13">
        <v>0</v>
      </c>
      <c r="F18" s="14">
        <f t="shared" si="0"/>
        <v>0</v>
      </c>
    </row>
    <row r="19" spans="1:6" s="20" customFormat="1" ht="15" customHeight="1" x14ac:dyDescent="0.25">
      <c r="A19" s="10">
        <v>56</v>
      </c>
      <c r="B19" s="22" t="s">
        <v>52</v>
      </c>
      <c r="C19" s="11"/>
      <c r="D19" s="12">
        <v>1</v>
      </c>
      <c r="E19" s="13">
        <v>0</v>
      </c>
      <c r="F19" s="14">
        <f t="shared" si="0"/>
        <v>0</v>
      </c>
    </row>
    <row r="20" spans="1:6" s="20" customFormat="1" ht="15" customHeight="1" x14ac:dyDescent="0.25">
      <c r="A20" s="10">
        <v>56</v>
      </c>
      <c r="B20" s="22" t="s">
        <v>57</v>
      </c>
      <c r="C20" s="11"/>
      <c r="D20" s="12">
        <v>1</v>
      </c>
      <c r="E20" s="13">
        <v>0</v>
      </c>
      <c r="F20" s="14">
        <f t="shared" si="0"/>
        <v>0</v>
      </c>
    </row>
    <row r="21" spans="1:6" s="20" customFormat="1" ht="15" customHeight="1" x14ac:dyDescent="0.25">
      <c r="A21" s="10">
        <v>56</v>
      </c>
      <c r="B21" s="22" t="s">
        <v>61</v>
      </c>
      <c r="C21" s="11"/>
      <c r="D21" s="12">
        <v>2</v>
      </c>
      <c r="E21" s="13">
        <v>0</v>
      </c>
      <c r="F21" s="14">
        <f t="shared" si="0"/>
        <v>0</v>
      </c>
    </row>
    <row r="22" spans="1:6" s="20" customFormat="1" ht="15" customHeight="1" x14ac:dyDescent="0.25">
      <c r="A22" s="10">
        <v>56</v>
      </c>
      <c r="B22" s="22" t="s">
        <v>64</v>
      </c>
      <c r="C22" s="11"/>
      <c r="D22" s="12">
        <v>1</v>
      </c>
      <c r="E22" s="13">
        <v>0</v>
      </c>
      <c r="F22" s="14">
        <f t="shared" si="0"/>
        <v>0</v>
      </c>
    </row>
    <row r="23" spans="1:6" s="20" customFormat="1" ht="15" customHeight="1" x14ac:dyDescent="0.25">
      <c r="A23" s="10">
        <v>56</v>
      </c>
      <c r="B23" s="22" t="s">
        <v>66</v>
      </c>
      <c r="C23" s="11"/>
      <c r="D23" s="12">
        <v>1</v>
      </c>
      <c r="E23" s="13">
        <v>0</v>
      </c>
      <c r="F23" s="14">
        <f t="shared" si="0"/>
        <v>0</v>
      </c>
    </row>
    <row r="24" spans="1:6" s="20" customFormat="1" ht="15" customHeight="1" x14ac:dyDescent="0.25">
      <c r="A24" s="10">
        <v>56</v>
      </c>
      <c r="B24" s="22" t="s">
        <v>69</v>
      </c>
      <c r="C24" s="11"/>
      <c r="D24" s="12">
        <v>1</v>
      </c>
      <c r="E24" s="13">
        <v>0</v>
      </c>
      <c r="F24" s="14">
        <f t="shared" si="0"/>
        <v>0</v>
      </c>
    </row>
    <row r="25" spans="1:6" s="20" customFormat="1" ht="15" customHeight="1" x14ac:dyDescent="0.25">
      <c r="A25" s="10">
        <v>57</v>
      </c>
      <c r="B25" s="22" t="s">
        <v>74</v>
      </c>
      <c r="C25" s="11"/>
      <c r="D25" s="12">
        <v>6</v>
      </c>
      <c r="E25" s="13">
        <v>0</v>
      </c>
      <c r="F25" s="14">
        <f t="shared" si="0"/>
        <v>0</v>
      </c>
    </row>
    <row r="26" spans="1:6" s="20" customFormat="1" ht="15" customHeight="1" x14ac:dyDescent="0.25">
      <c r="A26" s="10">
        <v>57</v>
      </c>
      <c r="B26" s="22" t="s">
        <v>78</v>
      </c>
      <c r="C26" s="11"/>
      <c r="D26" s="12">
        <v>1</v>
      </c>
      <c r="E26" s="13">
        <v>0</v>
      </c>
      <c r="F26" s="14">
        <f t="shared" si="0"/>
        <v>0</v>
      </c>
    </row>
    <row r="27" spans="1:6" s="20" customFormat="1" ht="15" customHeight="1" x14ac:dyDescent="0.25">
      <c r="A27" s="10">
        <v>57</v>
      </c>
      <c r="B27" s="22" t="s">
        <v>78</v>
      </c>
      <c r="C27" s="11"/>
      <c r="D27" s="12">
        <v>1</v>
      </c>
      <c r="E27" s="13">
        <v>0</v>
      </c>
      <c r="F27" s="14">
        <f t="shared" si="0"/>
        <v>0</v>
      </c>
    </row>
    <row r="28" spans="1:6" s="20" customFormat="1" ht="15" customHeight="1" x14ac:dyDescent="0.25">
      <c r="A28" s="10">
        <v>57</v>
      </c>
      <c r="B28" s="22" t="s">
        <v>78</v>
      </c>
      <c r="C28" s="11"/>
      <c r="D28" s="12">
        <v>1</v>
      </c>
      <c r="E28" s="13">
        <v>0</v>
      </c>
      <c r="F28" s="14">
        <f t="shared" si="0"/>
        <v>0</v>
      </c>
    </row>
    <row r="29" spans="1:6" s="20" customFormat="1" ht="15" customHeight="1" x14ac:dyDescent="0.25">
      <c r="A29" s="10">
        <v>57</v>
      </c>
      <c r="B29" s="22" t="s">
        <v>78</v>
      </c>
      <c r="C29" s="11"/>
      <c r="D29" s="12">
        <v>1</v>
      </c>
      <c r="E29" s="13">
        <v>0</v>
      </c>
      <c r="F29" s="14">
        <f t="shared" si="0"/>
        <v>0</v>
      </c>
    </row>
    <row r="30" spans="1:6" s="20" customFormat="1" ht="15" customHeight="1" x14ac:dyDescent="0.25">
      <c r="A30" s="10">
        <v>58</v>
      </c>
      <c r="B30" s="22" t="s">
        <v>136</v>
      </c>
      <c r="C30" s="11"/>
      <c r="D30" s="12">
        <v>2</v>
      </c>
      <c r="E30" s="13">
        <v>0</v>
      </c>
      <c r="F30" s="14">
        <f t="shared" si="0"/>
        <v>0</v>
      </c>
    </row>
    <row r="31" spans="1:6" s="20" customFormat="1" ht="15" customHeight="1" x14ac:dyDescent="0.25">
      <c r="A31" s="10">
        <v>61</v>
      </c>
      <c r="B31" s="22" t="s">
        <v>137</v>
      </c>
      <c r="C31" s="11"/>
      <c r="D31" s="12">
        <v>5</v>
      </c>
      <c r="E31" s="13">
        <v>0</v>
      </c>
      <c r="F31" s="14">
        <f t="shared" si="0"/>
        <v>0</v>
      </c>
    </row>
    <row r="32" spans="1:6" s="20" customFormat="1" ht="15" customHeight="1" x14ac:dyDescent="0.25">
      <c r="A32" s="10">
        <v>63</v>
      </c>
      <c r="B32" s="22" t="s">
        <v>112</v>
      </c>
      <c r="C32" s="11"/>
      <c r="D32" s="12">
        <v>34</v>
      </c>
      <c r="E32" s="13">
        <v>0</v>
      </c>
      <c r="F32" s="14">
        <f t="shared" si="0"/>
        <v>0</v>
      </c>
    </row>
    <row r="33" spans="1:6" s="20" customFormat="1" ht="15" customHeight="1" x14ac:dyDescent="0.25">
      <c r="A33" s="10">
        <v>65</v>
      </c>
      <c r="B33" s="22" t="s">
        <v>118</v>
      </c>
      <c r="C33" s="11"/>
      <c r="D33" s="12">
        <v>7</v>
      </c>
      <c r="E33" s="13">
        <v>0</v>
      </c>
      <c r="F33" s="14">
        <f t="shared" si="0"/>
        <v>0</v>
      </c>
    </row>
    <row r="34" spans="1:6" s="20" customFormat="1" ht="15" customHeight="1" x14ac:dyDescent="0.25">
      <c r="A34" s="10">
        <v>65</v>
      </c>
      <c r="B34" s="22" t="s">
        <v>148</v>
      </c>
      <c r="C34" s="11"/>
      <c r="D34" s="12">
        <v>1</v>
      </c>
      <c r="E34" s="13">
        <v>0</v>
      </c>
      <c r="F34" s="14">
        <f t="shared" si="0"/>
        <v>0</v>
      </c>
    </row>
    <row r="35" spans="1:6" s="20" customFormat="1" ht="15" customHeight="1" x14ac:dyDescent="0.25">
      <c r="A35" s="10">
        <v>65</v>
      </c>
      <c r="B35" s="22" t="s">
        <v>123</v>
      </c>
      <c r="C35" s="11"/>
      <c r="D35" s="12">
        <v>12</v>
      </c>
      <c r="E35" s="13">
        <v>0</v>
      </c>
      <c r="F35" s="14">
        <f t="shared" si="0"/>
        <v>0</v>
      </c>
    </row>
    <row r="36" spans="1:6" s="20" customFormat="1" ht="15" customHeight="1" x14ac:dyDescent="0.25">
      <c r="A36" s="10">
        <v>65</v>
      </c>
      <c r="B36" s="22" t="s">
        <v>146</v>
      </c>
      <c r="C36" s="11"/>
      <c r="D36" s="12">
        <v>1</v>
      </c>
      <c r="E36" s="13">
        <v>0</v>
      </c>
      <c r="F36" s="14">
        <f t="shared" si="0"/>
        <v>0</v>
      </c>
    </row>
    <row r="37" spans="1:6" s="20" customFormat="1" ht="15" customHeight="1" thickBot="1" x14ac:dyDescent="0.3">
      <c r="A37" s="10">
        <v>65</v>
      </c>
      <c r="B37" s="22" t="s">
        <v>127</v>
      </c>
      <c r="C37" s="11"/>
      <c r="D37" s="12">
        <v>1</v>
      </c>
      <c r="E37" s="13">
        <v>0</v>
      </c>
      <c r="F37" s="14">
        <f t="shared" si="0"/>
        <v>0</v>
      </c>
    </row>
    <row r="38" spans="1:6" ht="21" customHeight="1" thickBot="1" x14ac:dyDescent="0.25">
      <c r="A38" s="15" t="s">
        <v>135</v>
      </c>
      <c r="B38" s="16" t="str">
        <f>A4</f>
        <v>Preventief onderhoud</v>
      </c>
      <c r="C38" s="16"/>
      <c r="D38" s="17"/>
      <c r="E38" s="21">
        <f>SUM(E7:E37)</f>
        <v>0</v>
      </c>
      <c r="F38" s="18">
        <f>SUM(F7:F37)</f>
        <v>0</v>
      </c>
    </row>
  </sheetData>
  <mergeCells count="1">
    <mergeCell ref="C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ac5285fe-6ac8-44e6-b8d8-8b73c78df2d7">
      <Terms xmlns="http://schemas.microsoft.com/office/infopath/2007/PartnerControls"/>
    </lcf76f155ced4ddcb4097134ff3c332f>
    <TaxCatchAll xmlns="4b1b1918-1b92-48bf-a05f-adfa03061f2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1806BEBB38BB4DA5AD73463FDFCB07" ma:contentTypeVersion="17" ma:contentTypeDescription="Een nieuw document maken." ma:contentTypeScope="" ma:versionID="ec81fbb38cf1a7a9e6e5c0a1e332a8c4">
  <xsd:schema xmlns:xsd="http://www.w3.org/2001/XMLSchema" xmlns:xs="http://www.w3.org/2001/XMLSchema" xmlns:p="http://schemas.microsoft.com/office/2006/metadata/properties" xmlns:ns1="http://schemas.microsoft.com/sharepoint/v3" xmlns:ns2="ac5285fe-6ac8-44e6-b8d8-8b73c78df2d7" xmlns:ns3="4b1b1918-1b92-48bf-a05f-adfa03061f2e" targetNamespace="http://schemas.microsoft.com/office/2006/metadata/properties" ma:root="true" ma:fieldsID="9de5e922a139171b733c84a3a0ded1f0" ns1:_="" ns2:_="" ns3:_="">
    <xsd:import namespace="http://schemas.microsoft.com/sharepoint/v3"/>
    <xsd:import namespace="ac5285fe-6ac8-44e6-b8d8-8b73c78df2d7"/>
    <xsd:import namespace="4b1b1918-1b92-48bf-a05f-adfa03061f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285fe-6ac8-44e6-b8d8-8b73c78df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99a6342-fd45-4983-bacd-faeab69581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1b1918-1b92-48bf-a05f-adfa03061f2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d00df0e-6d78-424d-a63a-7c78f9ba1b5e}" ma:internalName="TaxCatchAll" ma:showField="CatchAllData" ma:web="4b1b1918-1b92-48bf-a05f-adfa03061f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1C4AFC-CB95-4C65-B3DE-E8C518442A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1B86A0-62DC-43CB-ADF9-9258FBE1BC3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c5285fe-6ac8-44e6-b8d8-8b73c78df2d7"/>
    <ds:schemaRef ds:uri="4b1b1918-1b92-48bf-a05f-adfa03061f2e"/>
  </ds:schemaRefs>
</ds:datastoreItem>
</file>

<file path=customXml/itemProps3.xml><?xml version="1.0" encoding="utf-8"?>
<ds:datastoreItem xmlns:ds="http://schemas.openxmlformats.org/officeDocument/2006/customXml" ds:itemID="{630E87B8-5EF9-4A3B-94AB-3EF6E54722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c5285fe-6ac8-44e6-b8d8-8b73c78df2d7"/>
    <ds:schemaRef ds:uri="4b1b1918-1b92-48bf-a05f-adfa03061f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a3cd584-520c-43d1-b41b-f9807ac89bfe}" enabled="0" method="" siteId="{ea3cd584-520c-43d1-b41b-f9807ac89bf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Elementenlijst Reggehof</vt:lpstr>
      <vt:lpstr>Prijsblad Reggehof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Somhorst, T. (Thijs)</cp:lastModifiedBy>
  <dcterms:created xsi:type="dcterms:W3CDTF">2025-10-21T06:59:16Z</dcterms:created>
  <dcterms:modified xsi:type="dcterms:W3CDTF">2025-11-28T06:34:05Z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0x010100361806BEBB38BB4DA5AD73463FDFCB07</vt:lpwstr>
  </property>
  <property fmtid="{D5CDD505-2E9C-101B-9397-08002B2CF9AE}" pid="4" name="MediaServiceImageTags">
    <vt:lpwstr/>
  </property>
</Properties>
</file>