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hofvantwente.sharepoint.com/sites/team_inkkopenaanbestedingen/Gedeelde documenten/Aanbestedingen lopend/Onderhoudscontract - gemeentehuis/Nota/"/>
    </mc:Choice>
  </mc:AlternateContent>
  <xr:revisionPtr revIDLastSave="0" documentId="8_{EAA69984-D9AD-4F5B-ADE9-64B5ADC4C21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oorblad" sheetId="4" r:id="rId1"/>
    <sheet name="Elementenlijst Gemeentehuis" sheetId="1" r:id="rId2"/>
    <sheet name="Prijsblad Gemeentehui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F45" i="2"/>
  <c r="F12" i="2"/>
  <c r="F19" i="2"/>
  <c r="F20" i="2"/>
  <c r="F27" i="2"/>
  <c r="F28" i="2"/>
  <c r="F44" i="2"/>
  <c r="F8" i="2"/>
  <c r="F9" i="2"/>
  <c r="F10" i="2"/>
  <c r="F11" i="2"/>
  <c r="F13" i="2"/>
  <c r="F14" i="2"/>
  <c r="F15" i="2"/>
  <c r="F16" i="2"/>
  <c r="F17" i="2"/>
  <c r="F18" i="2"/>
  <c r="F21" i="2"/>
  <c r="F22" i="2"/>
  <c r="F23" i="2"/>
  <c r="F24" i="2"/>
  <c r="F25" i="2"/>
  <c r="F26" i="2"/>
  <c r="F29" i="2"/>
  <c r="F30" i="2"/>
  <c r="F31" i="2"/>
  <c r="F32" i="2"/>
  <c r="F33" i="2"/>
  <c r="F34" i="2"/>
  <c r="B46" i="2"/>
  <c r="F40" i="2" l="1"/>
  <c r="F36" i="2"/>
  <c r="F37" i="2"/>
  <c r="F41" i="2"/>
  <c r="F38" i="2"/>
  <c r="F42" i="2"/>
  <c r="F35" i="2"/>
  <c r="F39" i="2"/>
  <c r="F46" i="2" s="1"/>
  <c r="F43" i="2"/>
</calcChain>
</file>

<file path=xl/sharedStrings.xml><?xml version="1.0" encoding="utf-8"?>
<sst xmlns="http://schemas.openxmlformats.org/spreadsheetml/2006/main" count="579" uniqueCount="231">
  <si>
    <t>Vrije Code1</t>
  </si>
  <si>
    <t>NL/SfB2</t>
  </si>
  <si>
    <t>Element</t>
  </si>
  <si>
    <t>Hoeveelheid</t>
  </si>
  <si>
    <t>Eenheid</t>
  </si>
  <si>
    <t>Fabricaat</t>
  </si>
  <si>
    <t>Locatie</t>
  </si>
  <si>
    <t>Type</t>
  </si>
  <si>
    <t>Capaciteit</t>
  </si>
  <si>
    <t>Bouwjaar</t>
  </si>
  <si>
    <t>Conditie</t>
  </si>
  <si>
    <t>Eis</t>
  </si>
  <si>
    <t xml:space="preserve">51 </t>
  </si>
  <si>
    <t>512110506</t>
  </si>
  <si>
    <t>51</t>
  </si>
  <si>
    <t>Ketel 1</t>
  </si>
  <si>
    <t>st</t>
  </si>
  <si>
    <t>Remeha</t>
  </si>
  <si>
    <t>Verdieping 3</t>
  </si>
  <si>
    <t>Quinta ACE</t>
  </si>
  <si>
    <t>135KW</t>
  </si>
  <si>
    <t>Ketel 2</t>
  </si>
  <si>
    <t>515110501</t>
  </si>
  <si>
    <t>Lucht/water warmtepomp &lt; 9 kW</t>
  </si>
  <si>
    <t>Elco</t>
  </si>
  <si>
    <t>Verdieping -1</t>
  </si>
  <si>
    <t>Aquatop S06</t>
  </si>
  <si>
    <t>5,6 kW</t>
  </si>
  <si>
    <t>521610</t>
  </si>
  <si>
    <t>52</t>
  </si>
  <si>
    <t>Dompelpomp</t>
  </si>
  <si>
    <t>Wilo</t>
  </si>
  <si>
    <t>N.b.</t>
  </si>
  <si>
    <t>53</t>
  </si>
  <si>
    <t>Verdieping 0</t>
  </si>
  <si>
    <t>Verdieping 1</t>
  </si>
  <si>
    <t>Verdieping 2</t>
  </si>
  <si>
    <t>531400002</t>
  </si>
  <si>
    <t>Hydrofoor 2 pompen</t>
  </si>
  <si>
    <t>Grundfos</t>
  </si>
  <si>
    <t>Fusebox 2 U1 A1</t>
  </si>
  <si>
    <t xml:space="preserve">55 </t>
  </si>
  <si>
    <t>552500206</t>
  </si>
  <si>
    <t>55</t>
  </si>
  <si>
    <t>Buffervat GKW</t>
  </si>
  <si>
    <t>Niet bekend</t>
  </si>
  <si>
    <t>552040</t>
  </si>
  <si>
    <t>Condensor</t>
  </si>
  <si>
    <t>Gunter</t>
  </si>
  <si>
    <t>Dak</t>
  </si>
  <si>
    <t>551230503</t>
  </si>
  <si>
    <t xml:space="preserve">DX t.b.v. LBK Politie </t>
  </si>
  <si>
    <t>Mitsubishi Eletric</t>
  </si>
  <si>
    <t>ZM70I</t>
  </si>
  <si>
    <t>7Kw</t>
  </si>
  <si>
    <t>552130</t>
  </si>
  <si>
    <t>Koelmachine 2-pijps</t>
  </si>
  <si>
    <t>Climaventa</t>
  </si>
  <si>
    <t>NX-N-G06/SL-CA/0904</t>
  </si>
  <si>
    <t>172Kw</t>
  </si>
  <si>
    <t>Koelmachine 4-pijps</t>
  </si>
  <si>
    <t>NX-Q-G06/SL/1004</t>
  </si>
  <si>
    <t>178Kw</t>
  </si>
  <si>
    <t>551222502</t>
  </si>
  <si>
    <t>Split-Systeem gecombineerd Plafond 2,5 - 3,5 kW</t>
  </si>
  <si>
    <t>Mitsubishi Electric</t>
  </si>
  <si>
    <t>SUZ-M25VA</t>
  </si>
  <si>
    <t>2,5 kW</t>
  </si>
  <si>
    <t>551223502</t>
  </si>
  <si>
    <t>Split-Systeem gecombineerd Wand 3,5 kW</t>
  </si>
  <si>
    <t>MSZ-GE35VA</t>
  </si>
  <si>
    <t>3,5 kW</t>
  </si>
  <si>
    <t>553010</t>
  </si>
  <si>
    <t>Verdeler-/verzamelaar</t>
  </si>
  <si>
    <t>Staal</t>
  </si>
  <si>
    <t>3 groeps</t>
  </si>
  <si>
    <t xml:space="preserve">56 </t>
  </si>
  <si>
    <t>561500206</t>
  </si>
  <si>
    <t>56</t>
  </si>
  <si>
    <t>Buffervat CV</t>
  </si>
  <si>
    <t>561031201</t>
  </si>
  <si>
    <t>Expansieautomaat</t>
  </si>
  <si>
    <t>Reflex</t>
  </si>
  <si>
    <t>Variomat VG 400</t>
  </si>
  <si>
    <t>400L</t>
  </si>
  <si>
    <t>561030205</t>
  </si>
  <si>
    <t>Expansievat 18 ltr</t>
  </si>
  <si>
    <t>Flamco</t>
  </si>
  <si>
    <t>Flexcon</t>
  </si>
  <si>
    <t>18L</t>
  </si>
  <si>
    <t>561030203</t>
  </si>
  <si>
    <t>Expansievat 8 ltr</t>
  </si>
  <si>
    <t>8L</t>
  </si>
  <si>
    <t>563220404</t>
  </si>
  <si>
    <t>Luchtgordijn elektrisch 2500 mm</t>
  </si>
  <si>
    <t>Falco</t>
  </si>
  <si>
    <t>561411</t>
  </si>
  <si>
    <t>TSA 01</t>
  </si>
  <si>
    <t>TSA 02</t>
  </si>
  <si>
    <t>TSA 03</t>
  </si>
  <si>
    <t>TSA 04</t>
  </si>
  <si>
    <t>TSA 05</t>
  </si>
  <si>
    <t>TSA 06</t>
  </si>
  <si>
    <t>TSA 07</t>
  </si>
  <si>
    <t>561095</t>
  </si>
  <si>
    <t>Verdeler-/ verzamelaar CV groepen</t>
  </si>
  <si>
    <t>5 groepen</t>
  </si>
  <si>
    <t>3 groepen</t>
  </si>
  <si>
    <t xml:space="preserve">57 </t>
  </si>
  <si>
    <t>57</t>
  </si>
  <si>
    <t>577214501</t>
  </si>
  <si>
    <t>Luchtbehandelingskast Archief</t>
  </si>
  <si>
    <t>Verhulst</t>
  </si>
  <si>
    <t>VKT-0303/0303</t>
  </si>
  <si>
    <t>0,56 m3/s</t>
  </si>
  <si>
    <t>577214503</t>
  </si>
  <si>
    <t>Luchtbehandelingskast Bibliotheek</t>
  </si>
  <si>
    <t>Alko</t>
  </si>
  <si>
    <t>AT4-F 16x12/16x12</t>
  </si>
  <si>
    <t>10.000 m3/h</t>
  </si>
  <si>
    <t>577210507</t>
  </si>
  <si>
    <t>Luchtbehandelingskast Gemeentehuis</t>
  </si>
  <si>
    <t xml:space="preserve">AT4-F 32x20/32x16 </t>
  </si>
  <si>
    <t>26.000m3/H</t>
  </si>
  <si>
    <t>577210501</t>
  </si>
  <si>
    <t>Luchtbehandelingskast Muziekruimte</t>
  </si>
  <si>
    <t>VKT-0302</t>
  </si>
  <si>
    <t>0,42 m3/s</t>
  </si>
  <si>
    <t>Luchtbehandelingskast Politie</t>
  </si>
  <si>
    <t xml:space="preserve">T4-F 8x12/8x12 </t>
  </si>
  <si>
    <t>3.800 m3/h</t>
  </si>
  <si>
    <t>577214502</t>
  </si>
  <si>
    <t>Luchtbehandelingskast Raadzaal</t>
  </si>
  <si>
    <t>VKT-0603/0603</t>
  </si>
  <si>
    <t>1,75 m3/s</t>
  </si>
  <si>
    <t>577500501</t>
  </si>
  <si>
    <t>Stoombevochtiger &lt; 15 kg/uur</t>
  </si>
  <si>
    <t>Vapac</t>
  </si>
  <si>
    <t>LE05P</t>
  </si>
  <si>
    <t>5 kg/h</t>
  </si>
  <si>
    <t xml:space="preserve">58 </t>
  </si>
  <si>
    <t>582010</t>
  </si>
  <si>
    <t>58</t>
  </si>
  <si>
    <t>Regelkast 01</t>
  </si>
  <si>
    <t>Regelkast 02</t>
  </si>
  <si>
    <t>Regelkast 03</t>
  </si>
  <si>
    <t>Regelkast 04</t>
  </si>
  <si>
    <t xml:space="preserve">61 </t>
  </si>
  <si>
    <t>615120702</t>
  </si>
  <si>
    <t>61</t>
  </si>
  <si>
    <t>(Hoofd)verdeelinrichtingen 1LK-BIB/1LK-BIBP</t>
  </si>
  <si>
    <t>Profiks</t>
  </si>
  <si>
    <t>S46</t>
  </si>
  <si>
    <t>(Hoofd)verdeelinrichtingen 1LK-S1/1LK-S1P</t>
  </si>
  <si>
    <t>S48</t>
  </si>
  <si>
    <t>(Hoofd)verdeelinrichtingen -1LK-S1/-1LK-S1P</t>
  </si>
  <si>
    <t>(Hoofd)verdeelinrichtingen 2LK-S1/2LK-S1P</t>
  </si>
  <si>
    <t>(Hoofd)verdeelinrichtingen 2LK-S2/2LK-S2P</t>
  </si>
  <si>
    <t>(Hoofd)verdeelinrichtingen 3LK-S1/3LK-S1P</t>
  </si>
  <si>
    <t>(Hoofd)verdeelinrichtingen 3LK-S2/3LK-S2P</t>
  </si>
  <si>
    <t>(Hoofd)verdeelinrichtingen BGLK-BIB/BGLK-BIBP</t>
  </si>
  <si>
    <t>(Hoofd)verdeelinrichtingen BGLK-S1/BGLK-S1P</t>
  </si>
  <si>
    <t>S59</t>
  </si>
  <si>
    <t>615120703</t>
  </si>
  <si>
    <t>(Hoofd)verdeelinrichtingen HLK/HLKW/HLKP</t>
  </si>
  <si>
    <t>Siemens</t>
  </si>
  <si>
    <t>(Hoofd)verdeelinrichtingen OVD-PV</t>
  </si>
  <si>
    <t>Eaton</t>
  </si>
  <si>
    <t>Halyester</t>
  </si>
  <si>
    <t>611120</t>
  </si>
  <si>
    <t>Nobreak-installaties</t>
  </si>
  <si>
    <t>Delta</t>
  </si>
  <si>
    <t>GES803HH</t>
  </si>
  <si>
    <t>ASM BATT CAB TJH NH2+PK2</t>
  </si>
  <si>
    <t>611110</t>
  </si>
  <si>
    <t>Noodstroomaggregaat</t>
  </si>
  <si>
    <t>Leroy Somer</t>
  </si>
  <si>
    <t>Terrein</t>
  </si>
  <si>
    <t>650Kva</t>
  </si>
  <si>
    <t xml:space="preserve">63 </t>
  </si>
  <si>
    <t>632400</t>
  </si>
  <si>
    <t>63</t>
  </si>
  <si>
    <t>Noodverlichtingsarmatuur LED (decentraal)</t>
  </si>
  <si>
    <t>Hertek</t>
  </si>
  <si>
    <t>Algemeen</t>
  </si>
  <si>
    <t>Diverse</t>
  </si>
  <si>
    <t xml:space="preserve">65 </t>
  </si>
  <si>
    <t>651340203</t>
  </si>
  <si>
    <t>65</t>
  </si>
  <si>
    <t>Blusgasinstallatie</t>
  </si>
  <si>
    <t>Notifier</t>
  </si>
  <si>
    <t>2.10 - Computerruimte</t>
  </si>
  <si>
    <t>RP-1002</t>
  </si>
  <si>
    <t>651321</t>
  </si>
  <si>
    <t>Brandblusser (CO2)</t>
  </si>
  <si>
    <t>CO2</t>
  </si>
  <si>
    <t>5 kg</t>
  </si>
  <si>
    <t>Brandblusser (schuim)</t>
  </si>
  <si>
    <t>Flameline</t>
  </si>
  <si>
    <t>Schuim</t>
  </si>
  <si>
    <t>6L</t>
  </si>
  <si>
    <t>Brandmeldinstallatie</t>
  </si>
  <si>
    <t>pst</t>
  </si>
  <si>
    <t>Esser</t>
  </si>
  <si>
    <t>651320</t>
  </si>
  <si>
    <t>Brandslanghaspel</t>
  </si>
  <si>
    <t>Tyco</t>
  </si>
  <si>
    <t>20 meter - 3/4”</t>
  </si>
  <si>
    <t>Inbraak-alarminstallatie</t>
  </si>
  <si>
    <t>652210</t>
  </si>
  <si>
    <t>Toegangscontrole-installaties</t>
  </si>
  <si>
    <t>St</t>
  </si>
  <si>
    <t>Prijsformulier</t>
  </si>
  <si>
    <t>Preventief onderhoud</t>
  </si>
  <si>
    <t>Referentie</t>
  </si>
  <si>
    <t>Omschrijving</t>
  </si>
  <si>
    <t>Aantal</t>
  </si>
  <si>
    <t>Prijs / type element</t>
  </si>
  <si>
    <t>Totaal / jaar</t>
  </si>
  <si>
    <t xml:space="preserve">TOTAAL </t>
  </si>
  <si>
    <t xml:space="preserve">Ketel </t>
  </si>
  <si>
    <t xml:space="preserve">Lucht/water warmtepomp </t>
  </si>
  <si>
    <t>TSA</t>
  </si>
  <si>
    <t>Regelkast</t>
  </si>
  <si>
    <t xml:space="preserve">(Hoofd)verdeelinrichtingen </t>
  </si>
  <si>
    <t>Onderhoud Gemeentehuis</t>
  </si>
  <si>
    <t>Gebouwbeheerssysteem</t>
  </si>
  <si>
    <t>67</t>
  </si>
  <si>
    <t>Toelichting:</t>
  </si>
  <si>
    <t>Nedap Access</t>
  </si>
  <si>
    <t>Gebouwbeheersysteem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</si>
</sst>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#######0.00"/>
    <numFmt numFmtId="165" formatCode="####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Tahoma"/>
      <family val="2"/>
    </font>
    <font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C6D8B"/>
      </patternFill>
    </fill>
    <fill>
      <patternFill patternType="solid">
        <fgColor rgb="FFD56526"/>
      </patternFill>
    </fill>
    <fill>
      <patternFill patternType="solid">
        <fgColor rgb="FFFFFFFF"/>
      </patternFill>
    </fill>
    <fill>
      <patternFill patternType="solid">
        <fgColor rgb="FF441D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5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6" borderId="3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43" fontId="4" fillId="7" borderId="3" xfId="1" applyFont="1" applyFill="1" applyBorder="1" applyAlignment="1">
      <alignment vertical="center"/>
    </xf>
    <xf numFmtId="43" fontId="4" fillId="8" borderId="3" xfId="1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43" fontId="8" fillId="5" borderId="3" xfId="0" applyNumberFormat="1" applyFont="1" applyFill="1" applyBorder="1" applyAlignment="1">
      <alignment vertical="center"/>
    </xf>
    <xf numFmtId="43" fontId="7" fillId="8" borderId="3" xfId="1" applyFont="1" applyFill="1" applyBorder="1" applyAlignment="1">
      <alignment vertical="center"/>
    </xf>
    <xf numFmtId="49" fontId="9" fillId="4" borderId="3" xfId="0" applyNumberFormat="1" applyFont="1" applyFill="1" applyBorder="1" applyAlignment="1">
      <alignment horizontal="left" vertical="center" readingOrder="1"/>
    </xf>
    <xf numFmtId="0" fontId="4" fillId="0" borderId="3" xfId="0" applyFont="1" applyBorder="1" applyAlignment="1">
      <alignment horizontal="left" vertical="center"/>
    </xf>
    <xf numFmtId="49" fontId="10" fillId="2" borderId="1" xfId="0" applyNumberFormat="1" applyFont="1" applyFill="1" applyBorder="1" applyAlignment="1">
      <alignment vertical="center" readingOrder="1"/>
    </xf>
    <xf numFmtId="49" fontId="10" fillId="2" borderId="1" xfId="0" applyNumberFormat="1" applyFont="1" applyFill="1" applyBorder="1" applyAlignment="1">
      <alignment horizontal="center" vertical="center" readingOrder="1"/>
    </xf>
    <xf numFmtId="49" fontId="10" fillId="3" borderId="1" xfId="0" applyNumberFormat="1" applyFont="1" applyFill="1" applyBorder="1" applyAlignment="1">
      <alignment vertical="center" readingOrder="1"/>
    </xf>
    <xf numFmtId="49" fontId="6" fillId="4" borderId="1" xfId="0" applyNumberFormat="1" applyFont="1" applyFill="1" applyBorder="1" applyAlignment="1">
      <alignment horizontal="left" vertical="center" readingOrder="1"/>
    </xf>
    <xf numFmtId="164" fontId="6" fillId="4" borderId="1" xfId="0" applyNumberFormat="1" applyFont="1" applyFill="1" applyBorder="1" applyAlignment="1">
      <alignment horizontal="right" vertical="center" readingOrder="1"/>
    </xf>
    <xf numFmtId="165" fontId="6" fillId="4" borderId="1" xfId="0" applyNumberFormat="1" applyFont="1" applyFill="1" applyBorder="1" applyAlignment="1">
      <alignment horizontal="right" vertical="center" readingOrder="1"/>
    </xf>
    <xf numFmtId="164" fontId="6" fillId="4" borderId="0" xfId="0" applyNumberFormat="1" applyFont="1" applyFill="1" applyAlignment="1">
      <alignment horizontal="right" vertical="center" readingOrder="1"/>
    </xf>
    <xf numFmtId="49" fontId="6" fillId="4" borderId="0" xfId="0" applyNumberFormat="1" applyFont="1" applyFill="1" applyAlignment="1">
      <alignment horizontal="left" vertical="center" readingOrder="1"/>
    </xf>
    <xf numFmtId="165" fontId="6" fillId="4" borderId="0" xfId="0" applyNumberFormat="1" applyFont="1" applyFill="1" applyAlignment="1">
      <alignment horizontal="right" vertical="center" readingOrder="1"/>
    </xf>
    <xf numFmtId="0" fontId="12" fillId="0" borderId="0" xfId="0" applyFont="1" applyAlignment="1">
      <alignment horizontal="right"/>
    </xf>
    <xf numFmtId="49" fontId="7" fillId="0" borderId="4" xfId="0" applyNumberFormat="1" applyFont="1" applyBorder="1" applyAlignment="1">
      <alignment horizontal="right" vertical="center" readingOrder="1"/>
    </xf>
    <xf numFmtId="0" fontId="11" fillId="0" borderId="0" xfId="0" applyFont="1"/>
    <xf numFmtId="0" fontId="3" fillId="5" borderId="2" xfId="0" applyFon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12</xdr:col>
      <xdr:colOff>115358</xdr:colOff>
      <xdr:row>23</xdr:row>
      <xdr:rowOff>57688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9AF4A61-86EA-4BCB-B042-F4F030056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"/>
          <a:ext cx="7582958" cy="3858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7B84-3C8C-4711-A2ED-B049F07E0B21}">
  <dimension ref="A2"/>
  <sheetViews>
    <sheetView workbookViewId="0">
      <selection activeCell="U30" sqref="U29:V30"/>
    </sheetView>
  </sheetViews>
  <sheetFormatPr defaultRowHeight="15" x14ac:dyDescent="0.25"/>
  <cols>
    <col min="1" max="1" width="11.42578125" bestFit="1" customWidth="1"/>
  </cols>
  <sheetData>
    <row r="2" spans="1:1" x14ac:dyDescent="0.25">
      <c r="A2" s="33" t="s">
        <v>228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82"/>
  <sheetViews>
    <sheetView topLeftCell="A55" workbookViewId="0">
      <selection activeCell="G86" sqref="G86"/>
    </sheetView>
  </sheetViews>
  <sheetFormatPr defaultRowHeight="15" x14ac:dyDescent="0.25"/>
  <cols>
    <col min="1" max="1" width="10.5703125" bestFit="1" customWidth="1"/>
    <col min="2" max="2" width="10" bestFit="1" customWidth="1"/>
    <col min="3" max="3" width="7.85546875" bestFit="1" customWidth="1"/>
    <col min="4" max="4" width="43.5703125" bestFit="1" customWidth="1"/>
    <col min="5" max="5" width="10.85546875" bestFit="1" customWidth="1"/>
    <col min="6" max="6" width="7.7109375" bestFit="1" customWidth="1"/>
    <col min="7" max="7" width="16.42578125" bestFit="1" customWidth="1"/>
    <col min="8" max="8" width="19.7109375" bestFit="1" customWidth="1"/>
    <col min="9" max="9" width="27.85546875" bestFit="1" customWidth="1"/>
    <col min="10" max="10" width="11.28515625" bestFit="1" customWidth="1"/>
    <col min="11" max="11" width="8.5703125" bestFit="1" customWidth="1"/>
  </cols>
  <sheetData>
    <row r="1" spans="1:13" x14ac:dyDescent="0.25">
      <c r="A1" s="22" t="s">
        <v>0</v>
      </c>
      <c r="B1" s="22"/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  <c r="M1" s="23" t="s">
        <v>11</v>
      </c>
    </row>
    <row r="2" spans="1:13" x14ac:dyDescent="0.25">
      <c r="A2" s="24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5"/>
      <c r="B3" s="25" t="s">
        <v>13</v>
      </c>
      <c r="C3" s="25" t="s">
        <v>14</v>
      </c>
      <c r="D3" s="25" t="s">
        <v>15</v>
      </c>
      <c r="E3" s="26">
        <v>1</v>
      </c>
      <c r="F3" s="25" t="s">
        <v>16</v>
      </c>
      <c r="G3" s="25" t="s">
        <v>17</v>
      </c>
      <c r="H3" s="25" t="s">
        <v>18</v>
      </c>
      <c r="I3" s="25" t="s">
        <v>19</v>
      </c>
      <c r="J3" s="25" t="s">
        <v>20</v>
      </c>
      <c r="K3" s="27">
        <v>2025</v>
      </c>
      <c r="L3">
        <v>1</v>
      </c>
      <c r="M3">
        <v>3</v>
      </c>
    </row>
    <row r="4" spans="1:13" x14ac:dyDescent="0.25">
      <c r="A4" s="5"/>
      <c r="B4" s="25" t="s">
        <v>13</v>
      </c>
      <c r="C4" s="25" t="s">
        <v>14</v>
      </c>
      <c r="D4" s="25" t="s">
        <v>21</v>
      </c>
      <c r="E4" s="26">
        <v>1</v>
      </c>
      <c r="F4" s="25" t="s">
        <v>16</v>
      </c>
      <c r="G4" s="25" t="s">
        <v>17</v>
      </c>
      <c r="H4" s="25" t="s">
        <v>18</v>
      </c>
      <c r="I4" s="25" t="s">
        <v>19</v>
      </c>
      <c r="J4" s="25" t="s">
        <v>20</v>
      </c>
      <c r="K4" s="27">
        <v>2025</v>
      </c>
      <c r="L4">
        <v>1</v>
      </c>
      <c r="M4">
        <v>3</v>
      </c>
    </row>
    <row r="5" spans="1:13" x14ac:dyDescent="0.25">
      <c r="A5" s="5"/>
      <c r="B5" s="25" t="s">
        <v>22</v>
      </c>
      <c r="C5" s="25" t="s">
        <v>14</v>
      </c>
      <c r="D5" s="25" t="s">
        <v>23</v>
      </c>
      <c r="E5" s="26">
        <v>1</v>
      </c>
      <c r="F5" s="25" t="s">
        <v>16</v>
      </c>
      <c r="G5" s="25" t="s">
        <v>24</v>
      </c>
      <c r="H5" s="25" t="s">
        <v>25</v>
      </c>
      <c r="I5" s="25" t="s">
        <v>26</v>
      </c>
      <c r="J5" s="25" t="s">
        <v>27</v>
      </c>
      <c r="K5" s="27">
        <v>2016</v>
      </c>
      <c r="L5">
        <v>1</v>
      </c>
      <c r="M5">
        <v>3</v>
      </c>
    </row>
    <row r="6" spans="1:13" x14ac:dyDescent="0.25">
      <c r="A6" s="24" t="s">
        <v>29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x14ac:dyDescent="0.25">
      <c r="A7" s="5"/>
      <c r="B7" s="25" t="s">
        <v>28</v>
      </c>
      <c r="C7" s="25" t="s">
        <v>29</v>
      </c>
      <c r="D7" s="25" t="s">
        <v>30</v>
      </c>
      <c r="E7" s="26">
        <v>1</v>
      </c>
      <c r="F7" s="25" t="s">
        <v>16</v>
      </c>
      <c r="G7" s="25" t="s">
        <v>31</v>
      </c>
      <c r="H7" s="25" t="s">
        <v>25</v>
      </c>
      <c r="I7" s="25" t="s">
        <v>32</v>
      </c>
      <c r="J7" s="25"/>
      <c r="K7" s="27">
        <v>2005</v>
      </c>
      <c r="L7">
        <v>4</v>
      </c>
      <c r="M7">
        <v>3</v>
      </c>
    </row>
    <row r="8" spans="1:13" x14ac:dyDescent="0.25">
      <c r="A8" s="24" t="s">
        <v>33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x14ac:dyDescent="0.25">
      <c r="A9" s="5"/>
      <c r="B9" s="25" t="s">
        <v>37</v>
      </c>
      <c r="C9" s="25" t="s">
        <v>33</v>
      </c>
      <c r="D9" s="25" t="s">
        <v>38</v>
      </c>
      <c r="E9" s="26">
        <v>1</v>
      </c>
      <c r="F9" s="25" t="s">
        <v>16</v>
      </c>
      <c r="G9" s="25" t="s">
        <v>39</v>
      </c>
      <c r="H9" s="25" t="s">
        <v>25</v>
      </c>
      <c r="I9" s="25" t="s">
        <v>40</v>
      </c>
      <c r="J9" s="25"/>
      <c r="K9" s="27">
        <v>2021</v>
      </c>
      <c r="L9">
        <v>1</v>
      </c>
      <c r="M9">
        <v>3</v>
      </c>
    </row>
    <row r="10" spans="1:13" x14ac:dyDescent="0.25">
      <c r="A10" s="24" t="s">
        <v>41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x14ac:dyDescent="0.25">
      <c r="A11" s="5"/>
      <c r="B11" s="25" t="s">
        <v>42</v>
      </c>
      <c r="C11" s="25" t="s">
        <v>43</v>
      </c>
      <c r="D11" s="25" t="s">
        <v>44</v>
      </c>
      <c r="E11" s="26">
        <v>1</v>
      </c>
      <c r="F11" s="25" t="s">
        <v>16</v>
      </c>
      <c r="G11" s="25" t="s">
        <v>45</v>
      </c>
      <c r="H11" s="25" t="s">
        <v>25</v>
      </c>
      <c r="I11" s="25" t="s">
        <v>32</v>
      </c>
      <c r="J11" s="25"/>
      <c r="K11" s="27">
        <v>2005</v>
      </c>
      <c r="L11">
        <v>4</v>
      </c>
      <c r="M11">
        <v>3</v>
      </c>
    </row>
    <row r="12" spans="1:13" x14ac:dyDescent="0.25">
      <c r="A12" s="5"/>
      <c r="B12" s="25" t="s">
        <v>42</v>
      </c>
      <c r="C12" s="25" t="s">
        <v>43</v>
      </c>
      <c r="D12" s="25" t="s">
        <v>44</v>
      </c>
      <c r="E12" s="26">
        <v>1</v>
      </c>
      <c r="F12" s="25" t="s">
        <v>16</v>
      </c>
      <c r="G12" s="25" t="s">
        <v>45</v>
      </c>
      <c r="H12" s="25" t="s">
        <v>18</v>
      </c>
      <c r="I12" s="25" t="s">
        <v>32</v>
      </c>
      <c r="J12" s="25"/>
      <c r="K12" s="27">
        <v>2005</v>
      </c>
      <c r="L12">
        <v>4</v>
      </c>
      <c r="M12">
        <v>3</v>
      </c>
    </row>
    <row r="13" spans="1:13" x14ac:dyDescent="0.25">
      <c r="A13" s="5"/>
      <c r="B13" s="25" t="s">
        <v>46</v>
      </c>
      <c r="C13" s="25" t="s">
        <v>43</v>
      </c>
      <c r="D13" s="25" t="s">
        <v>47</v>
      </c>
      <c r="E13" s="26">
        <v>1</v>
      </c>
      <c r="F13" s="25" t="s">
        <v>16</v>
      </c>
      <c r="G13" s="25" t="s">
        <v>48</v>
      </c>
      <c r="H13" s="25" t="s">
        <v>49</v>
      </c>
      <c r="I13" s="25" t="s">
        <v>32</v>
      </c>
      <c r="J13" s="25"/>
      <c r="K13" s="27">
        <v>2005</v>
      </c>
      <c r="L13">
        <v>3</v>
      </c>
      <c r="M13">
        <v>3</v>
      </c>
    </row>
    <row r="14" spans="1:13" x14ac:dyDescent="0.25">
      <c r="A14" s="5"/>
      <c r="B14" s="25" t="s">
        <v>46</v>
      </c>
      <c r="C14" s="25" t="s">
        <v>43</v>
      </c>
      <c r="D14" s="25" t="s">
        <v>47</v>
      </c>
      <c r="E14" s="26">
        <v>1</v>
      </c>
      <c r="F14" s="25" t="s">
        <v>16</v>
      </c>
      <c r="G14" s="25" t="s">
        <v>45</v>
      </c>
      <c r="H14" s="25" t="s">
        <v>49</v>
      </c>
      <c r="I14" s="25" t="s">
        <v>32</v>
      </c>
      <c r="J14" s="25"/>
      <c r="K14" s="27">
        <v>2005</v>
      </c>
      <c r="L14">
        <v>3</v>
      </c>
      <c r="M14">
        <v>3</v>
      </c>
    </row>
    <row r="15" spans="1:13" x14ac:dyDescent="0.25">
      <c r="A15" s="5"/>
      <c r="B15" s="25" t="s">
        <v>50</v>
      </c>
      <c r="C15" s="25" t="s">
        <v>43</v>
      </c>
      <c r="D15" s="25" t="s">
        <v>51</v>
      </c>
      <c r="E15" s="26">
        <v>2</v>
      </c>
      <c r="F15" s="25" t="s">
        <v>16</v>
      </c>
      <c r="G15" s="25" t="s">
        <v>52</v>
      </c>
      <c r="H15" s="25" t="s">
        <v>49</v>
      </c>
      <c r="I15" s="25" t="s">
        <v>53</v>
      </c>
      <c r="J15" s="25" t="s">
        <v>54</v>
      </c>
      <c r="K15" s="27">
        <v>2025</v>
      </c>
      <c r="L15">
        <v>1</v>
      </c>
      <c r="M15">
        <v>3</v>
      </c>
    </row>
    <row r="16" spans="1:13" x14ac:dyDescent="0.25">
      <c r="A16" s="5"/>
      <c r="B16" s="25" t="s">
        <v>55</v>
      </c>
      <c r="C16" s="25" t="s">
        <v>43</v>
      </c>
      <c r="D16" s="25" t="s">
        <v>56</v>
      </c>
      <c r="E16" s="26">
        <v>1</v>
      </c>
      <c r="F16" s="25" t="s">
        <v>16</v>
      </c>
      <c r="G16" s="25" t="s">
        <v>57</v>
      </c>
      <c r="H16" s="25" t="s">
        <v>49</v>
      </c>
      <c r="I16" s="25" t="s">
        <v>58</v>
      </c>
      <c r="J16" s="25" t="s">
        <v>59</v>
      </c>
      <c r="K16" s="27">
        <v>2025</v>
      </c>
      <c r="L16">
        <v>1</v>
      </c>
      <c r="M16">
        <v>3</v>
      </c>
    </row>
    <row r="17" spans="1:13" x14ac:dyDescent="0.25">
      <c r="A17" s="5"/>
      <c r="B17" s="25" t="s">
        <v>55</v>
      </c>
      <c r="C17" s="25" t="s">
        <v>43</v>
      </c>
      <c r="D17" s="25" t="s">
        <v>60</v>
      </c>
      <c r="E17" s="26">
        <v>1</v>
      </c>
      <c r="F17" s="25" t="s">
        <v>16</v>
      </c>
      <c r="G17" s="25" t="s">
        <v>57</v>
      </c>
      <c r="H17" s="25" t="s">
        <v>49</v>
      </c>
      <c r="I17" s="25" t="s">
        <v>61</v>
      </c>
      <c r="J17" s="25" t="s">
        <v>62</v>
      </c>
      <c r="K17" s="27">
        <v>2025</v>
      </c>
      <c r="L17">
        <v>1</v>
      </c>
      <c r="M17">
        <v>3</v>
      </c>
    </row>
    <row r="18" spans="1:13" x14ac:dyDescent="0.25">
      <c r="A18" s="5"/>
      <c r="B18" s="25" t="s">
        <v>63</v>
      </c>
      <c r="C18" s="25" t="s">
        <v>43</v>
      </c>
      <c r="D18" s="25" t="s">
        <v>64</v>
      </c>
      <c r="E18" s="26">
        <v>1</v>
      </c>
      <c r="F18" s="25" t="s">
        <v>16</v>
      </c>
      <c r="G18" s="25" t="s">
        <v>65</v>
      </c>
      <c r="H18" s="25" t="s">
        <v>49</v>
      </c>
      <c r="I18" s="25" t="s">
        <v>66</v>
      </c>
      <c r="J18" s="25" t="s">
        <v>67</v>
      </c>
      <c r="K18" s="27">
        <v>2023</v>
      </c>
      <c r="L18">
        <v>1</v>
      </c>
      <c r="M18">
        <v>3</v>
      </c>
    </row>
    <row r="19" spans="1:13" x14ac:dyDescent="0.25">
      <c r="A19" s="5"/>
      <c r="B19" s="25" t="s">
        <v>63</v>
      </c>
      <c r="C19" s="25" t="s">
        <v>43</v>
      </c>
      <c r="D19" s="25" t="s">
        <v>64</v>
      </c>
      <c r="E19" s="26">
        <v>1</v>
      </c>
      <c r="F19" s="25" t="s">
        <v>16</v>
      </c>
      <c r="G19" s="25" t="s">
        <v>45</v>
      </c>
      <c r="H19" s="25" t="s">
        <v>49</v>
      </c>
      <c r="I19" s="25" t="s">
        <v>32</v>
      </c>
      <c r="J19" s="25"/>
      <c r="K19" s="27">
        <v>0</v>
      </c>
      <c r="L19">
        <v>9</v>
      </c>
      <c r="M19">
        <v>3</v>
      </c>
    </row>
    <row r="20" spans="1:13" x14ac:dyDescent="0.25">
      <c r="A20" s="5"/>
      <c r="B20" s="25" t="s">
        <v>68</v>
      </c>
      <c r="C20" s="25" t="s">
        <v>43</v>
      </c>
      <c r="D20" s="25" t="s">
        <v>69</v>
      </c>
      <c r="E20" s="26">
        <v>1</v>
      </c>
      <c r="F20" s="25" t="s">
        <v>16</v>
      </c>
      <c r="G20" s="25" t="s">
        <v>65</v>
      </c>
      <c r="H20" s="25" t="s">
        <v>25</v>
      </c>
      <c r="I20" s="25" t="s">
        <v>70</v>
      </c>
      <c r="J20" s="25" t="s">
        <v>71</v>
      </c>
      <c r="K20" s="27">
        <v>2010</v>
      </c>
      <c r="L20">
        <v>4</v>
      </c>
      <c r="M20">
        <v>3</v>
      </c>
    </row>
    <row r="21" spans="1:13" x14ac:dyDescent="0.25">
      <c r="A21" s="5"/>
      <c r="B21" s="25" t="s">
        <v>68</v>
      </c>
      <c r="C21" s="25" t="s">
        <v>43</v>
      </c>
      <c r="D21" s="25" t="s">
        <v>69</v>
      </c>
      <c r="E21" s="26">
        <v>1</v>
      </c>
      <c r="F21" s="25" t="s">
        <v>16</v>
      </c>
      <c r="G21" s="25" t="s">
        <v>65</v>
      </c>
      <c r="H21" s="25" t="s">
        <v>25</v>
      </c>
      <c r="I21" s="25" t="s">
        <v>70</v>
      </c>
      <c r="J21" s="25" t="s">
        <v>71</v>
      </c>
      <c r="K21" s="27">
        <v>2010</v>
      </c>
      <c r="L21">
        <v>4</v>
      </c>
      <c r="M21">
        <v>3</v>
      </c>
    </row>
    <row r="22" spans="1:13" x14ac:dyDescent="0.25">
      <c r="A22" s="5"/>
      <c r="B22" s="25" t="s">
        <v>72</v>
      </c>
      <c r="C22" s="25" t="s">
        <v>43</v>
      </c>
      <c r="D22" s="25" t="s">
        <v>73</v>
      </c>
      <c r="E22" s="26">
        <v>1</v>
      </c>
      <c r="F22" s="25" t="s">
        <v>16</v>
      </c>
      <c r="G22" s="25" t="s">
        <v>74</v>
      </c>
      <c r="H22" s="25" t="s">
        <v>18</v>
      </c>
      <c r="I22" s="25" t="s">
        <v>75</v>
      </c>
      <c r="J22" s="25"/>
      <c r="K22" s="27">
        <v>2005</v>
      </c>
      <c r="L22">
        <v>1</v>
      </c>
      <c r="M22">
        <v>3</v>
      </c>
    </row>
    <row r="23" spans="1:13" x14ac:dyDescent="0.25">
      <c r="A23" s="24" t="s">
        <v>76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x14ac:dyDescent="0.25">
      <c r="A24" s="5"/>
      <c r="B24" s="25" t="s">
        <v>77</v>
      </c>
      <c r="C24" s="25" t="s">
        <v>78</v>
      </c>
      <c r="D24" s="25" t="s">
        <v>79</v>
      </c>
      <c r="E24" s="26">
        <v>1</v>
      </c>
      <c r="F24" s="25" t="s">
        <v>16</v>
      </c>
      <c r="G24" s="25" t="s">
        <v>45</v>
      </c>
      <c r="H24" s="25" t="s">
        <v>25</v>
      </c>
      <c r="I24" s="25" t="s">
        <v>32</v>
      </c>
      <c r="J24" s="25"/>
      <c r="K24" s="27">
        <v>2005</v>
      </c>
      <c r="L24">
        <v>4</v>
      </c>
      <c r="M24">
        <v>3</v>
      </c>
    </row>
    <row r="25" spans="1:13" x14ac:dyDescent="0.25">
      <c r="A25" s="5"/>
      <c r="B25" s="25" t="s">
        <v>80</v>
      </c>
      <c r="C25" s="25" t="s">
        <v>78</v>
      </c>
      <c r="D25" s="25" t="s">
        <v>81</v>
      </c>
      <c r="E25" s="26">
        <v>1</v>
      </c>
      <c r="F25" s="25" t="s">
        <v>16</v>
      </c>
      <c r="G25" s="25" t="s">
        <v>82</v>
      </c>
      <c r="H25" s="25" t="s">
        <v>25</v>
      </c>
      <c r="I25" s="25" t="s">
        <v>83</v>
      </c>
      <c r="J25" s="25" t="s">
        <v>84</v>
      </c>
      <c r="K25" s="27">
        <v>2020</v>
      </c>
      <c r="L25">
        <v>1</v>
      </c>
      <c r="M25">
        <v>3</v>
      </c>
    </row>
    <row r="26" spans="1:13" x14ac:dyDescent="0.25">
      <c r="A26" s="5"/>
      <c r="B26" s="25" t="s">
        <v>85</v>
      </c>
      <c r="C26" s="25" t="s">
        <v>78</v>
      </c>
      <c r="D26" s="25" t="s">
        <v>86</v>
      </c>
      <c r="E26" s="26">
        <v>1</v>
      </c>
      <c r="F26" s="25" t="s">
        <v>16</v>
      </c>
      <c r="G26" s="25" t="s">
        <v>87</v>
      </c>
      <c r="H26" s="25" t="s">
        <v>18</v>
      </c>
      <c r="I26" s="25" t="s">
        <v>88</v>
      </c>
      <c r="J26" s="25" t="s">
        <v>89</v>
      </c>
      <c r="K26" s="27">
        <v>2023</v>
      </c>
      <c r="L26">
        <v>1</v>
      </c>
      <c r="M26">
        <v>3</v>
      </c>
    </row>
    <row r="27" spans="1:13" x14ac:dyDescent="0.25">
      <c r="A27" s="5"/>
      <c r="B27" s="25" t="s">
        <v>85</v>
      </c>
      <c r="C27" s="25" t="s">
        <v>78</v>
      </c>
      <c r="D27" s="25" t="s">
        <v>86</v>
      </c>
      <c r="E27" s="26">
        <v>1</v>
      </c>
      <c r="F27" s="25" t="s">
        <v>16</v>
      </c>
      <c r="G27" s="25" t="s">
        <v>87</v>
      </c>
      <c r="H27" s="25" t="s">
        <v>18</v>
      </c>
      <c r="I27" s="25" t="s">
        <v>88</v>
      </c>
      <c r="J27" s="25" t="s">
        <v>89</v>
      </c>
      <c r="K27" s="27">
        <v>2023</v>
      </c>
      <c r="L27">
        <v>1</v>
      </c>
      <c r="M27">
        <v>3</v>
      </c>
    </row>
    <row r="28" spans="1:13" x14ac:dyDescent="0.25">
      <c r="A28" s="5"/>
      <c r="B28" s="25" t="s">
        <v>85</v>
      </c>
      <c r="C28" s="25" t="s">
        <v>78</v>
      </c>
      <c r="D28" s="25" t="s">
        <v>86</v>
      </c>
      <c r="E28" s="26">
        <v>1</v>
      </c>
      <c r="F28" s="25" t="s">
        <v>16</v>
      </c>
      <c r="G28" s="25" t="s">
        <v>87</v>
      </c>
      <c r="H28" s="25" t="s">
        <v>18</v>
      </c>
      <c r="I28" s="25" t="s">
        <v>88</v>
      </c>
      <c r="J28" s="25" t="s">
        <v>89</v>
      </c>
      <c r="K28" s="27">
        <v>2023</v>
      </c>
      <c r="L28">
        <v>1</v>
      </c>
      <c r="M28">
        <v>3</v>
      </c>
    </row>
    <row r="29" spans="1:13" x14ac:dyDescent="0.25">
      <c r="A29" s="5"/>
      <c r="B29" s="25" t="s">
        <v>90</v>
      </c>
      <c r="C29" s="25" t="s">
        <v>78</v>
      </c>
      <c r="D29" s="25" t="s">
        <v>91</v>
      </c>
      <c r="E29" s="26">
        <v>1</v>
      </c>
      <c r="F29" s="25" t="s">
        <v>16</v>
      </c>
      <c r="G29" s="25" t="s">
        <v>87</v>
      </c>
      <c r="H29" s="25" t="s">
        <v>25</v>
      </c>
      <c r="I29" s="25" t="s">
        <v>88</v>
      </c>
      <c r="J29" s="25" t="s">
        <v>92</v>
      </c>
      <c r="K29" s="27">
        <v>2017</v>
      </c>
      <c r="L29">
        <v>2</v>
      </c>
      <c r="M29">
        <v>3</v>
      </c>
    </row>
    <row r="30" spans="1:13" x14ac:dyDescent="0.25">
      <c r="A30" s="5"/>
      <c r="B30" s="25" t="s">
        <v>90</v>
      </c>
      <c r="C30" s="25" t="s">
        <v>78</v>
      </c>
      <c r="D30" s="25" t="s">
        <v>91</v>
      </c>
      <c r="E30" s="26">
        <v>1</v>
      </c>
      <c r="F30" s="25" t="s">
        <v>16</v>
      </c>
      <c r="G30" s="25" t="s">
        <v>87</v>
      </c>
      <c r="H30" s="25" t="s">
        <v>25</v>
      </c>
      <c r="I30" s="25" t="s">
        <v>88</v>
      </c>
      <c r="J30" s="25" t="s">
        <v>92</v>
      </c>
      <c r="K30" s="27">
        <v>2017</v>
      </c>
      <c r="L30">
        <v>2</v>
      </c>
      <c r="M30">
        <v>3</v>
      </c>
    </row>
    <row r="31" spans="1:13" x14ac:dyDescent="0.25">
      <c r="A31" s="5"/>
      <c r="B31" s="25" t="s">
        <v>93</v>
      </c>
      <c r="C31" s="25" t="s">
        <v>78</v>
      </c>
      <c r="D31" s="25" t="s">
        <v>94</v>
      </c>
      <c r="E31" s="26">
        <v>1</v>
      </c>
      <c r="F31" s="25" t="s">
        <v>16</v>
      </c>
      <c r="G31" s="25" t="s">
        <v>95</v>
      </c>
      <c r="H31" s="25" t="s">
        <v>34</v>
      </c>
      <c r="I31" s="25"/>
      <c r="J31" s="25"/>
      <c r="K31" s="27">
        <v>2020</v>
      </c>
      <c r="L31">
        <v>1</v>
      </c>
      <c r="M31">
        <v>3</v>
      </c>
    </row>
    <row r="32" spans="1:13" x14ac:dyDescent="0.25">
      <c r="A32" s="5"/>
      <c r="B32" s="25" t="s">
        <v>96</v>
      </c>
      <c r="C32" s="25" t="s">
        <v>78</v>
      </c>
      <c r="D32" s="25" t="s">
        <v>97</v>
      </c>
      <c r="E32" s="26">
        <v>1</v>
      </c>
      <c r="F32" s="25" t="s">
        <v>16</v>
      </c>
      <c r="G32" s="25" t="s">
        <v>45</v>
      </c>
      <c r="H32" s="25" t="s">
        <v>25</v>
      </c>
      <c r="I32" s="25" t="s">
        <v>32</v>
      </c>
      <c r="J32" s="25" t="s">
        <v>32</v>
      </c>
      <c r="K32" s="27">
        <v>2005</v>
      </c>
      <c r="L32">
        <v>3</v>
      </c>
      <c r="M32">
        <v>3</v>
      </c>
    </row>
    <row r="33" spans="1:13" x14ac:dyDescent="0.25">
      <c r="A33" s="5"/>
      <c r="B33" s="25" t="s">
        <v>96</v>
      </c>
      <c r="C33" s="25" t="s">
        <v>78</v>
      </c>
      <c r="D33" s="25" t="s">
        <v>98</v>
      </c>
      <c r="E33" s="26">
        <v>1</v>
      </c>
      <c r="F33" s="25" t="s">
        <v>16</v>
      </c>
      <c r="G33" s="25" t="s">
        <v>45</v>
      </c>
      <c r="H33" s="25" t="s">
        <v>25</v>
      </c>
      <c r="I33" s="25" t="s">
        <v>32</v>
      </c>
      <c r="J33" s="25" t="s">
        <v>32</v>
      </c>
      <c r="K33" s="27">
        <v>2005</v>
      </c>
      <c r="L33">
        <v>3</v>
      </c>
      <c r="M33">
        <v>3</v>
      </c>
    </row>
    <row r="34" spans="1:13" x14ac:dyDescent="0.25">
      <c r="A34" s="5"/>
      <c r="B34" s="25" t="s">
        <v>96</v>
      </c>
      <c r="C34" s="25" t="s">
        <v>78</v>
      </c>
      <c r="D34" s="25" t="s">
        <v>99</v>
      </c>
      <c r="E34" s="26">
        <v>1</v>
      </c>
      <c r="F34" s="25" t="s">
        <v>16</v>
      </c>
      <c r="G34" s="25" t="s">
        <v>45</v>
      </c>
      <c r="H34" s="25" t="s">
        <v>25</v>
      </c>
      <c r="I34" s="25" t="s">
        <v>32</v>
      </c>
      <c r="J34" s="25" t="s">
        <v>32</v>
      </c>
      <c r="K34" s="27">
        <v>2005</v>
      </c>
      <c r="L34">
        <v>3</v>
      </c>
      <c r="M34">
        <v>3</v>
      </c>
    </row>
    <row r="35" spans="1:13" x14ac:dyDescent="0.25">
      <c r="A35" s="5"/>
      <c r="B35" s="25" t="s">
        <v>96</v>
      </c>
      <c r="C35" s="25" t="s">
        <v>78</v>
      </c>
      <c r="D35" s="25" t="s">
        <v>100</v>
      </c>
      <c r="E35" s="26">
        <v>1</v>
      </c>
      <c r="F35" s="25" t="s">
        <v>16</v>
      </c>
      <c r="G35" s="25" t="s">
        <v>45</v>
      </c>
      <c r="H35" s="25" t="s">
        <v>25</v>
      </c>
      <c r="I35" s="25" t="s">
        <v>32</v>
      </c>
      <c r="J35" s="25" t="s">
        <v>32</v>
      </c>
      <c r="K35" s="27">
        <v>2005</v>
      </c>
      <c r="L35">
        <v>3</v>
      </c>
      <c r="M35">
        <v>3</v>
      </c>
    </row>
    <row r="36" spans="1:13" x14ac:dyDescent="0.25">
      <c r="A36" s="5"/>
      <c r="B36" s="25" t="s">
        <v>96</v>
      </c>
      <c r="C36" s="25" t="s">
        <v>78</v>
      </c>
      <c r="D36" s="25" t="s">
        <v>101</v>
      </c>
      <c r="E36" s="26">
        <v>1</v>
      </c>
      <c r="F36" s="25" t="s">
        <v>16</v>
      </c>
      <c r="G36" s="25" t="s">
        <v>45</v>
      </c>
      <c r="H36" s="25" t="s">
        <v>25</v>
      </c>
      <c r="I36" s="25" t="s">
        <v>32</v>
      </c>
      <c r="J36" s="25" t="s">
        <v>32</v>
      </c>
      <c r="K36" s="27">
        <v>2005</v>
      </c>
      <c r="L36">
        <v>3</v>
      </c>
      <c r="M36">
        <v>3</v>
      </c>
    </row>
    <row r="37" spans="1:13" x14ac:dyDescent="0.25">
      <c r="A37" s="5"/>
      <c r="B37" s="25" t="s">
        <v>96</v>
      </c>
      <c r="C37" s="25" t="s">
        <v>78</v>
      </c>
      <c r="D37" s="25" t="s">
        <v>102</v>
      </c>
      <c r="E37" s="26">
        <v>1</v>
      </c>
      <c r="F37" s="25" t="s">
        <v>16</v>
      </c>
      <c r="G37" s="25" t="s">
        <v>45</v>
      </c>
      <c r="H37" s="25" t="s">
        <v>25</v>
      </c>
      <c r="I37" s="25" t="s">
        <v>32</v>
      </c>
      <c r="J37" s="25" t="s">
        <v>32</v>
      </c>
      <c r="K37" s="27">
        <v>2016</v>
      </c>
      <c r="L37">
        <v>1</v>
      </c>
      <c r="M37">
        <v>3</v>
      </c>
    </row>
    <row r="38" spans="1:13" x14ac:dyDescent="0.25">
      <c r="A38" s="5"/>
      <c r="B38" s="25" t="s">
        <v>96</v>
      </c>
      <c r="C38" s="25" t="s">
        <v>78</v>
      </c>
      <c r="D38" s="25" t="s">
        <v>103</v>
      </c>
      <c r="E38" s="26">
        <v>1</v>
      </c>
      <c r="F38" s="25" t="s">
        <v>16</v>
      </c>
      <c r="G38" s="25" t="s">
        <v>45</v>
      </c>
      <c r="H38" s="25" t="s">
        <v>25</v>
      </c>
      <c r="I38" s="25" t="s">
        <v>32</v>
      </c>
      <c r="J38" s="25" t="s">
        <v>32</v>
      </c>
      <c r="K38" s="27">
        <v>2016</v>
      </c>
      <c r="L38">
        <v>1</v>
      </c>
      <c r="M38">
        <v>3</v>
      </c>
    </row>
    <row r="39" spans="1:13" x14ac:dyDescent="0.25">
      <c r="A39" s="5"/>
      <c r="B39" s="25" t="s">
        <v>104</v>
      </c>
      <c r="C39" s="25" t="s">
        <v>78</v>
      </c>
      <c r="D39" s="25" t="s">
        <v>105</v>
      </c>
      <c r="E39" s="26">
        <v>1</v>
      </c>
      <c r="F39" s="25" t="s">
        <v>16</v>
      </c>
      <c r="G39" s="25" t="s">
        <v>74</v>
      </c>
      <c r="H39" s="25" t="s">
        <v>25</v>
      </c>
      <c r="I39" s="25" t="s">
        <v>106</v>
      </c>
      <c r="J39" s="25"/>
      <c r="K39" s="27">
        <v>2005</v>
      </c>
      <c r="L39">
        <v>1</v>
      </c>
      <c r="M39">
        <v>3</v>
      </c>
    </row>
    <row r="40" spans="1:13" x14ac:dyDescent="0.25">
      <c r="A40" s="5"/>
      <c r="B40" s="25" t="s">
        <v>104</v>
      </c>
      <c r="C40" s="25" t="s">
        <v>78</v>
      </c>
      <c r="D40" s="25" t="s">
        <v>105</v>
      </c>
      <c r="E40" s="26">
        <v>1</v>
      </c>
      <c r="F40" s="25" t="s">
        <v>16</v>
      </c>
      <c r="G40" s="25" t="s">
        <v>74</v>
      </c>
      <c r="H40" s="25" t="s">
        <v>25</v>
      </c>
      <c r="I40" s="25" t="s">
        <v>106</v>
      </c>
      <c r="J40" s="25"/>
      <c r="K40" s="27">
        <v>2005</v>
      </c>
      <c r="L40">
        <v>1</v>
      </c>
      <c r="M40">
        <v>3</v>
      </c>
    </row>
    <row r="41" spans="1:13" x14ac:dyDescent="0.25">
      <c r="A41" s="5"/>
      <c r="B41" s="25" t="s">
        <v>104</v>
      </c>
      <c r="C41" s="25" t="s">
        <v>78</v>
      </c>
      <c r="D41" s="25" t="s">
        <v>105</v>
      </c>
      <c r="E41" s="26">
        <v>1</v>
      </c>
      <c r="F41" s="25" t="s">
        <v>16</v>
      </c>
      <c r="G41" s="25" t="s">
        <v>74</v>
      </c>
      <c r="H41" s="25" t="s">
        <v>25</v>
      </c>
      <c r="I41" s="25" t="s">
        <v>107</v>
      </c>
      <c r="J41" s="25"/>
      <c r="K41" s="27">
        <v>2005</v>
      </c>
      <c r="L41">
        <v>4</v>
      </c>
      <c r="M41">
        <v>3</v>
      </c>
    </row>
    <row r="42" spans="1:13" x14ac:dyDescent="0.25">
      <c r="A42" s="5"/>
      <c r="B42" s="25" t="s">
        <v>104</v>
      </c>
      <c r="C42" s="25" t="s">
        <v>78</v>
      </c>
      <c r="D42" s="25" t="s">
        <v>105</v>
      </c>
      <c r="E42" s="26">
        <v>1</v>
      </c>
      <c r="F42" s="25" t="s">
        <v>16</v>
      </c>
      <c r="G42" s="25" t="s">
        <v>74</v>
      </c>
      <c r="H42" s="25" t="s">
        <v>18</v>
      </c>
      <c r="I42" s="25" t="s">
        <v>107</v>
      </c>
      <c r="J42" s="25"/>
      <c r="K42" s="27">
        <v>2005</v>
      </c>
      <c r="L42">
        <v>4</v>
      </c>
      <c r="M42">
        <v>3</v>
      </c>
    </row>
    <row r="43" spans="1:13" x14ac:dyDescent="0.25">
      <c r="A43" s="24" t="s">
        <v>108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3" x14ac:dyDescent="0.25">
      <c r="A44" s="5"/>
      <c r="B44" s="25" t="s">
        <v>110</v>
      </c>
      <c r="C44" s="25" t="s">
        <v>109</v>
      </c>
      <c r="D44" s="25" t="s">
        <v>111</v>
      </c>
      <c r="E44" s="26">
        <v>1</v>
      </c>
      <c r="F44" s="25" t="s">
        <v>16</v>
      </c>
      <c r="G44" s="25" t="s">
        <v>112</v>
      </c>
      <c r="H44" s="25" t="s">
        <v>25</v>
      </c>
      <c r="I44" s="25" t="s">
        <v>113</v>
      </c>
      <c r="J44" s="25" t="s">
        <v>114</v>
      </c>
      <c r="K44" s="27">
        <v>2005</v>
      </c>
      <c r="L44">
        <v>3</v>
      </c>
      <c r="M44">
        <v>3</v>
      </c>
    </row>
    <row r="45" spans="1:13" x14ac:dyDescent="0.25">
      <c r="A45" s="5"/>
      <c r="B45" s="25" t="s">
        <v>115</v>
      </c>
      <c r="C45" s="25" t="s">
        <v>109</v>
      </c>
      <c r="D45" s="25" t="s">
        <v>116</v>
      </c>
      <c r="E45" s="26">
        <v>1</v>
      </c>
      <c r="F45" s="25" t="s">
        <v>16</v>
      </c>
      <c r="G45" s="25" t="s">
        <v>117</v>
      </c>
      <c r="H45" s="25" t="s">
        <v>35</v>
      </c>
      <c r="I45" s="25" t="s">
        <v>118</v>
      </c>
      <c r="J45" s="25" t="s">
        <v>119</v>
      </c>
      <c r="K45" s="27">
        <v>2025</v>
      </c>
      <c r="L45">
        <v>3</v>
      </c>
      <c r="M45">
        <v>3</v>
      </c>
    </row>
    <row r="46" spans="1:13" x14ac:dyDescent="0.25">
      <c r="A46" s="5"/>
      <c r="B46" s="25" t="s">
        <v>120</v>
      </c>
      <c r="C46" s="25" t="s">
        <v>109</v>
      </c>
      <c r="D46" s="25" t="s">
        <v>121</v>
      </c>
      <c r="E46" s="26">
        <v>1</v>
      </c>
      <c r="F46" s="25" t="s">
        <v>16</v>
      </c>
      <c r="G46" s="25" t="s">
        <v>117</v>
      </c>
      <c r="H46" s="25" t="s">
        <v>18</v>
      </c>
      <c r="I46" s="25" t="s">
        <v>122</v>
      </c>
      <c r="J46" s="25" t="s">
        <v>123</v>
      </c>
      <c r="K46" s="27">
        <v>2025</v>
      </c>
      <c r="L46">
        <v>3</v>
      </c>
      <c r="M46">
        <v>3</v>
      </c>
    </row>
    <row r="47" spans="1:13" x14ac:dyDescent="0.25">
      <c r="A47" s="5"/>
      <c r="B47" s="25" t="s">
        <v>124</v>
      </c>
      <c r="C47" s="25" t="s">
        <v>109</v>
      </c>
      <c r="D47" s="25" t="s">
        <v>125</v>
      </c>
      <c r="E47" s="26">
        <v>1</v>
      </c>
      <c r="F47" s="25" t="s">
        <v>16</v>
      </c>
      <c r="G47" s="25" t="s">
        <v>112</v>
      </c>
      <c r="H47" s="25" t="s">
        <v>25</v>
      </c>
      <c r="I47" s="25" t="s">
        <v>126</v>
      </c>
      <c r="J47" s="25" t="s">
        <v>127</v>
      </c>
      <c r="K47" s="27">
        <v>2005</v>
      </c>
      <c r="L47">
        <v>3</v>
      </c>
      <c r="M47">
        <v>3</v>
      </c>
    </row>
    <row r="48" spans="1:13" x14ac:dyDescent="0.25">
      <c r="A48" s="5"/>
      <c r="B48" s="25" t="s">
        <v>115</v>
      </c>
      <c r="C48" s="25" t="s">
        <v>109</v>
      </c>
      <c r="D48" s="25" t="s">
        <v>128</v>
      </c>
      <c r="E48" s="26">
        <v>1</v>
      </c>
      <c r="F48" s="25" t="s">
        <v>16</v>
      </c>
      <c r="G48" s="25" t="s">
        <v>117</v>
      </c>
      <c r="H48" s="25" t="s">
        <v>35</v>
      </c>
      <c r="I48" s="25" t="s">
        <v>129</v>
      </c>
      <c r="J48" s="25" t="s">
        <v>130</v>
      </c>
      <c r="K48" s="27">
        <v>2025</v>
      </c>
      <c r="L48">
        <v>3</v>
      </c>
      <c r="M48">
        <v>3</v>
      </c>
    </row>
    <row r="49" spans="1:13" x14ac:dyDescent="0.25">
      <c r="A49" s="5"/>
      <c r="B49" s="25" t="s">
        <v>131</v>
      </c>
      <c r="C49" s="25" t="s">
        <v>109</v>
      </c>
      <c r="D49" s="25" t="s">
        <v>132</v>
      </c>
      <c r="E49" s="26">
        <v>1</v>
      </c>
      <c r="F49" s="25" t="s">
        <v>16</v>
      </c>
      <c r="G49" s="25" t="s">
        <v>112</v>
      </c>
      <c r="H49" s="25" t="s">
        <v>25</v>
      </c>
      <c r="I49" s="25" t="s">
        <v>133</v>
      </c>
      <c r="J49" s="25" t="s">
        <v>134</v>
      </c>
      <c r="K49" s="27">
        <v>2005</v>
      </c>
      <c r="L49">
        <v>3</v>
      </c>
      <c r="M49">
        <v>3</v>
      </c>
    </row>
    <row r="50" spans="1:13" x14ac:dyDescent="0.25">
      <c r="A50" s="5"/>
      <c r="B50" s="25" t="s">
        <v>135</v>
      </c>
      <c r="C50" s="25" t="s">
        <v>109</v>
      </c>
      <c r="D50" s="25" t="s">
        <v>136</v>
      </c>
      <c r="E50" s="26">
        <v>1</v>
      </c>
      <c r="F50" s="25" t="s">
        <v>16</v>
      </c>
      <c r="G50" s="25" t="s">
        <v>137</v>
      </c>
      <c r="H50" s="25" t="s">
        <v>25</v>
      </c>
      <c r="I50" s="25" t="s">
        <v>138</v>
      </c>
      <c r="J50" s="25" t="s">
        <v>139</v>
      </c>
      <c r="K50" s="27">
        <v>2015</v>
      </c>
      <c r="L50">
        <v>1</v>
      </c>
      <c r="M50">
        <v>3</v>
      </c>
    </row>
    <row r="51" spans="1:13" x14ac:dyDescent="0.25">
      <c r="A51" s="24" t="s">
        <v>140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1:13" x14ac:dyDescent="0.25">
      <c r="A52" s="5"/>
      <c r="B52" s="25" t="s">
        <v>141</v>
      </c>
      <c r="C52" s="25" t="s">
        <v>142</v>
      </c>
      <c r="D52" s="25" t="s">
        <v>143</v>
      </c>
      <c r="E52" s="26">
        <v>1</v>
      </c>
      <c r="F52" s="25" t="s">
        <v>16</v>
      </c>
      <c r="G52" s="25" t="s">
        <v>45</v>
      </c>
      <c r="H52" s="25" t="s">
        <v>25</v>
      </c>
      <c r="I52" s="25" t="s">
        <v>32</v>
      </c>
      <c r="J52" s="25"/>
      <c r="K52" s="27">
        <v>2014</v>
      </c>
      <c r="L52">
        <v>2</v>
      </c>
      <c r="M52">
        <v>3</v>
      </c>
    </row>
    <row r="53" spans="1:13" x14ac:dyDescent="0.25">
      <c r="A53" s="5"/>
      <c r="B53" s="25" t="s">
        <v>141</v>
      </c>
      <c r="C53" s="25" t="s">
        <v>142</v>
      </c>
      <c r="D53" s="25" t="s">
        <v>144</v>
      </c>
      <c r="E53" s="26">
        <v>1</v>
      </c>
      <c r="F53" s="25" t="s">
        <v>16</v>
      </c>
      <c r="G53" s="25" t="s">
        <v>45</v>
      </c>
      <c r="H53" s="25" t="s">
        <v>35</v>
      </c>
      <c r="I53" s="25" t="s">
        <v>32</v>
      </c>
      <c r="J53" s="25"/>
      <c r="K53" s="27">
        <v>2014</v>
      </c>
      <c r="L53">
        <v>2</v>
      </c>
      <c r="M53">
        <v>3</v>
      </c>
    </row>
    <row r="54" spans="1:13" x14ac:dyDescent="0.25">
      <c r="A54" s="5"/>
      <c r="B54" s="25" t="s">
        <v>141</v>
      </c>
      <c r="C54" s="25" t="s">
        <v>142</v>
      </c>
      <c r="D54" s="25" t="s">
        <v>145</v>
      </c>
      <c r="E54" s="26">
        <v>1</v>
      </c>
      <c r="F54" s="25" t="s">
        <v>16</v>
      </c>
      <c r="G54" s="25" t="s">
        <v>45</v>
      </c>
      <c r="H54" s="25" t="s">
        <v>35</v>
      </c>
      <c r="I54" s="25" t="s">
        <v>32</v>
      </c>
      <c r="J54" s="25"/>
      <c r="K54" s="27">
        <v>2014</v>
      </c>
      <c r="L54">
        <v>3</v>
      </c>
      <c r="M54">
        <v>3</v>
      </c>
    </row>
    <row r="55" spans="1:13" x14ac:dyDescent="0.25">
      <c r="A55" s="5"/>
      <c r="B55" s="25" t="s">
        <v>141</v>
      </c>
      <c r="C55" s="25" t="s">
        <v>142</v>
      </c>
      <c r="D55" s="25" t="s">
        <v>146</v>
      </c>
      <c r="E55" s="26">
        <v>1</v>
      </c>
      <c r="F55" s="25" t="s">
        <v>16</v>
      </c>
      <c r="G55" s="25" t="s">
        <v>45</v>
      </c>
      <c r="H55" s="25" t="s">
        <v>35</v>
      </c>
      <c r="I55" s="25" t="s">
        <v>32</v>
      </c>
      <c r="J55" s="25"/>
      <c r="K55" s="27">
        <v>2014</v>
      </c>
      <c r="L55">
        <v>3</v>
      </c>
      <c r="M55">
        <v>3</v>
      </c>
    </row>
    <row r="56" spans="1:13" x14ac:dyDescent="0.25">
      <c r="A56" s="24" t="s">
        <v>147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13" x14ac:dyDescent="0.25">
      <c r="A57" s="5"/>
      <c r="B57" s="25" t="s">
        <v>148</v>
      </c>
      <c r="C57" s="25" t="s">
        <v>149</v>
      </c>
      <c r="D57" s="25" t="s">
        <v>150</v>
      </c>
      <c r="E57" s="26">
        <v>1</v>
      </c>
      <c r="F57" s="25" t="s">
        <v>16</v>
      </c>
      <c r="G57" s="25" t="s">
        <v>151</v>
      </c>
      <c r="H57" s="25" t="s">
        <v>35</v>
      </c>
      <c r="I57" s="25" t="s">
        <v>152</v>
      </c>
      <c r="J57" s="25"/>
      <c r="K57" s="27">
        <v>2005</v>
      </c>
      <c r="L57">
        <v>2</v>
      </c>
      <c r="M57">
        <v>3</v>
      </c>
    </row>
    <row r="58" spans="1:13" x14ac:dyDescent="0.25">
      <c r="A58" s="5"/>
      <c r="B58" s="25" t="s">
        <v>148</v>
      </c>
      <c r="C58" s="25" t="s">
        <v>149</v>
      </c>
      <c r="D58" s="25" t="s">
        <v>153</v>
      </c>
      <c r="E58" s="26">
        <v>1</v>
      </c>
      <c r="F58" s="25" t="s">
        <v>16</v>
      </c>
      <c r="G58" s="25" t="s">
        <v>151</v>
      </c>
      <c r="H58" s="25" t="s">
        <v>35</v>
      </c>
      <c r="I58" s="25" t="s">
        <v>154</v>
      </c>
      <c r="J58" s="25"/>
      <c r="K58" s="27">
        <v>2005</v>
      </c>
      <c r="L58">
        <v>2</v>
      </c>
      <c r="M58">
        <v>3</v>
      </c>
    </row>
    <row r="59" spans="1:13" x14ac:dyDescent="0.25">
      <c r="A59" s="5"/>
      <c r="B59" s="25" t="s">
        <v>148</v>
      </c>
      <c r="C59" s="25" t="s">
        <v>149</v>
      </c>
      <c r="D59" s="25" t="s">
        <v>155</v>
      </c>
      <c r="E59" s="26">
        <v>1</v>
      </c>
      <c r="F59" s="25" t="s">
        <v>16</v>
      </c>
      <c r="G59" s="25" t="s">
        <v>151</v>
      </c>
      <c r="H59" s="25" t="s">
        <v>25</v>
      </c>
      <c r="I59" s="25" t="s">
        <v>152</v>
      </c>
      <c r="J59" s="25"/>
      <c r="K59" s="27">
        <v>2005</v>
      </c>
      <c r="L59">
        <v>2</v>
      </c>
      <c r="M59">
        <v>3</v>
      </c>
    </row>
    <row r="60" spans="1:13" x14ac:dyDescent="0.25">
      <c r="A60" s="5"/>
      <c r="B60" s="25" t="s">
        <v>148</v>
      </c>
      <c r="C60" s="25" t="s">
        <v>149</v>
      </c>
      <c r="D60" s="25" t="s">
        <v>156</v>
      </c>
      <c r="E60" s="26">
        <v>1</v>
      </c>
      <c r="F60" s="25" t="s">
        <v>16</v>
      </c>
      <c r="G60" s="25" t="s">
        <v>151</v>
      </c>
      <c r="H60" s="25" t="s">
        <v>36</v>
      </c>
      <c r="I60" s="25" t="s">
        <v>154</v>
      </c>
      <c r="J60" s="25"/>
      <c r="K60" s="27">
        <v>2005</v>
      </c>
      <c r="L60">
        <v>2</v>
      </c>
      <c r="M60">
        <v>3</v>
      </c>
    </row>
    <row r="61" spans="1:13" x14ac:dyDescent="0.25">
      <c r="A61" s="5"/>
      <c r="B61" s="25" t="s">
        <v>148</v>
      </c>
      <c r="C61" s="25" t="s">
        <v>149</v>
      </c>
      <c r="D61" s="25" t="s">
        <v>157</v>
      </c>
      <c r="E61" s="26">
        <v>1</v>
      </c>
      <c r="F61" s="25" t="s">
        <v>16</v>
      </c>
      <c r="G61" s="25" t="s">
        <v>151</v>
      </c>
      <c r="H61" s="25" t="s">
        <v>36</v>
      </c>
      <c r="I61" s="25" t="s">
        <v>152</v>
      </c>
      <c r="J61" s="25"/>
      <c r="K61" s="27">
        <v>2005</v>
      </c>
      <c r="L61">
        <v>2</v>
      </c>
      <c r="M61">
        <v>3</v>
      </c>
    </row>
    <row r="62" spans="1:13" x14ac:dyDescent="0.25">
      <c r="A62" s="5"/>
      <c r="B62" s="25" t="s">
        <v>148</v>
      </c>
      <c r="C62" s="25" t="s">
        <v>149</v>
      </c>
      <c r="D62" s="25" t="s">
        <v>158</v>
      </c>
      <c r="E62" s="26">
        <v>1</v>
      </c>
      <c r="F62" s="25" t="s">
        <v>16</v>
      </c>
      <c r="G62" s="25" t="s">
        <v>151</v>
      </c>
      <c r="H62" s="25" t="s">
        <v>18</v>
      </c>
      <c r="I62" s="25" t="s">
        <v>154</v>
      </c>
      <c r="J62" s="25"/>
      <c r="K62" s="27">
        <v>2005</v>
      </c>
      <c r="L62">
        <v>2</v>
      </c>
      <c r="M62">
        <v>3</v>
      </c>
    </row>
    <row r="63" spans="1:13" x14ac:dyDescent="0.25">
      <c r="A63" s="5"/>
      <c r="B63" s="25" t="s">
        <v>148</v>
      </c>
      <c r="C63" s="25" t="s">
        <v>149</v>
      </c>
      <c r="D63" s="25" t="s">
        <v>159</v>
      </c>
      <c r="E63" s="26">
        <v>1</v>
      </c>
      <c r="F63" s="25" t="s">
        <v>16</v>
      </c>
      <c r="G63" s="25" t="s">
        <v>151</v>
      </c>
      <c r="H63" s="25" t="s">
        <v>18</v>
      </c>
      <c r="I63" s="25" t="s">
        <v>152</v>
      </c>
      <c r="J63" s="25"/>
      <c r="K63" s="27">
        <v>2005</v>
      </c>
      <c r="L63">
        <v>2</v>
      </c>
      <c r="M63">
        <v>3</v>
      </c>
    </row>
    <row r="64" spans="1:13" x14ac:dyDescent="0.25">
      <c r="A64" s="5"/>
      <c r="B64" s="25" t="s">
        <v>148</v>
      </c>
      <c r="C64" s="25" t="s">
        <v>149</v>
      </c>
      <c r="D64" s="25" t="s">
        <v>160</v>
      </c>
      <c r="E64" s="26">
        <v>1</v>
      </c>
      <c r="F64" s="25" t="s">
        <v>16</v>
      </c>
      <c r="G64" s="25" t="s">
        <v>151</v>
      </c>
      <c r="H64" s="25" t="s">
        <v>34</v>
      </c>
      <c r="I64" s="25" t="s">
        <v>154</v>
      </c>
      <c r="J64" s="25"/>
      <c r="K64" s="27">
        <v>2005</v>
      </c>
      <c r="L64">
        <v>2</v>
      </c>
      <c r="M64">
        <v>3</v>
      </c>
    </row>
    <row r="65" spans="1:13" x14ac:dyDescent="0.25">
      <c r="A65" s="5"/>
      <c r="B65" s="25" t="s">
        <v>148</v>
      </c>
      <c r="C65" s="25" t="s">
        <v>149</v>
      </c>
      <c r="D65" s="25" t="s">
        <v>161</v>
      </c>
      <c r="E65" s="26">
        <v>1</v>
      </c>
      <c r="F65" s="25" t="s">
        <v>16</v>
      </c>
      <c r="G65" s="25" t="s">
        <v>151</v>
      </c>
      <c r="H65" s="25" t="s">
        <v>34</v>
      </c>
      <c r="I65" s="25" t="s">
        <v>162</v>
      </c>
      <c r="J65" s="25"/>
      <c r="K65" s="27">
        <v>2005</v>
      </c>
      <c r="L65">
        <v>2</v>
      </c>
      <c r="M65">
        <v>3</v>
      </c>
    </row>
    <row r="66" spans="1:13" x14ac:dyDescent="0.25">
      <c r="A66" s="5"/>
      <c r="B66" s="25" t="s">
        <v>163</v>
      </c>
      <c r="C66" s="25" t="s">
        <v>149</v>
      </c>
      <c r="D66" s="25" t="s">
        <v>164</v>
      </c>
      <c r="E66" s="26">
        <v>1</v>
      </c>
      <c r="F66" s="25" t="s">
        <v>16</v>
      </c>
      <c r="G66" s="25" t="s">
        <v>165</v>
      </c>
      <c r="H66" s="25" t="s">
        <v>25</v>
      </c>
      <c r="I66" s="25" t="s">
        <v>32</v>
      </c>
      <c r="J66" s="25"/>
      <c r="K66" s="27">
        <v>2005</v>
      </c>
      <c r="L66">
        <v>2</v>
      </c>
      <c r="M66">
        <v>3</v>
      </c>
    </row>
    <row r="67" spans="1:13" x14ac:dyDescent="0.25">
      <c r="A67" s="5"/>
      <c r="B67" s="25" t="s">
        <v>148</v>
      </c>
      <c r="C67" s="25" t="s">
        <v>149</v>
      </c>
      <c r="D67" s="25" t="s">
        <v>166</v>
      </c>
      <c r="E67" s="26">
        <v>1</v>
      </c>
      <c r="F67" s="25" t="s">
        <v>16</v>
      </c>
      <c r="G67" s="25" t="s">
        <v>167</v>
      </c>
      <c r="H67" s="25" t="s">
        <v>18</v>
      </c>
      <c r="I67" s="25" t="s">
        <v>168</v>
      </c>
      <c r="J67" s="25"/>
      <c r="K67" s="27">
        <v>2017</v>
      </c>
      <c r="L67">
        <v>2</v>
      </c>
      <c r="M67">
        <v>3</v>
      </c>
    </row>
    <row r="68" spans="1:13" x14ac:dyDescent="0.25">
      <c r="A68" s="5"/>
      <c r="B68" s="25" t="s">
        <v>169</v>
      </c>
      <c r="C68" s="25" t="s">
        <v>149</v>
      </c>
      <c r="D68" s="25" t="s">
        <v>170</v>
      </c>
      <c r="E68" s="26">
        <v>1</v>
      </c>
      <c r="F68" s="25" t="s">
        <v>16</v>
      </c>
      <c r="G68" s="25" t="s">
        <v>171</v>
      </c>
      <c r="H68" s="25" t="s">
        <v>25</v>
      </c>
      <c r="I68" s="25" t="s">
        <v>172</v>
      </c>
      <c r="J68" s="25"/>
      <c r="K68" s="27">
        <v>2022</v>
      </c>
      <c r="L68">
        <v>2</v>
      </c>
      <c r="M68">
        <v>3</v>
      </c>
    </row>
    <row r="69" spans="1:13" x14ac:dyDescent="0.25">
      <c r="A69" s="5"/>
      <c r="B69" s="25" t="s">
        <v>169</v>
      </c>
      <c r="C69" s="25" t="s">
        <v>149</v>
      </c>
      <c r="D69" s="25" t="s">
        <v>170</v>
      </c>
      <c r="E69" s="26">
        <v>1</v>
      </c>
      <c r="F69" s="25" t="s">
        <v>16</v>
      </c>
      <c r="G69" s="25" t="s">
        <v>171</v>
      </c>
      <c r="H69" s="25" t="s">
        <v>25</v>
      </c>
      <c r="I69" s="25" t="s">
        <v>173</v>
      </c>
      <c r="J69" s="25"/>
      <c r="K69" s="27">
        <v>2022</v>
      </c>
      <c r="L69">
        <v>1</v>
      </c>
      <c r="M69">
        <v>3</v>
      </c>
    </row>
    <row r="70" spans="1:13" x14ac:dyDescent="0.25">
      <c r="A70" s="5"/>
      <c r="B70" s="25" t="s">
        <v>174</v>
      </c>
      <c r="C70" s="25" t="s">
        <v>149</v>
      </c>
      <c r="D70" s="25" t="s">
        <v>175</v>
      </c>
      <c r="E70" s="26">
        <v>1</v>
      </c>
      <c r="F70" s="25" t="s">
        <v>16</v>
      </c>
      <c r="G70" s="25" t="s">
        <v>176</v>
      </c>
      <c r="H70" s="25" t="s">
        <v>177</v>
      </c>
      <c r="I70" s="25"/>
      <c r="J70" s="25" t="s">
        <v>178</v>
      </c>
      <c r="K70" s="27">
        <v>2005</v>
      </c>
      <c r="L70">
        <v>3</v>
      </c>
      <c r="M70">
        <v>3</v>
      </c>
    </row>
    <row r="71" spans="1:13" x14ac:dyDescent="0.25">
      <c r="A71" s="24" t="s">
        <v>179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spans="1:13" x14ac:dyDescent="0.25">
      <c r="A72" s="5"/>
      <c r="B72" s="25" t="s">
        <v>180</v>
      </c>
      <c r="C72" s="25" t="s">
        <v>181</v>
      </c>
      <c r="D72" s="25" t="s">
        <v>182</v>
      </c>
      <c r="E72" s="26">
        <v>85</v>
      </c>
      <c r="F72" s="25" t="s">
        <v>16</v>
      </c>
      <c r="G72" s="25" t="s">
        <v>183</v>
      </c>
      <c r="H72" s="25" t="s">
        <v>184</v>
      </c>
      <c r="I72" s="25" t="s">
        <v>185</v>
      </c>
      <c r="J72" s="25"/>
      <c r="K72" s="27">
        <v>2022</v>
      </c>
      <c r="L72">
        <v>1</v>
      </c>
      <c r="M72">
        <v>3</v>
      </c>
    </row>
    <row r="73" spans="1:13" x14ac:dyDescent="0.25">
      <c r="A73" s="24" t="s">
        <v>186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3" x14ac:dyDescent="0.25">
      <c r="A74" s="5"/>
      <c r="B74" s="25" t="s">
        <v>187</v>
      </c>
      <c r="C74" s="25" t="s">
        <v>188</v>
      </c>
      <c r="D74" s="25" t="s">
        <v>189</v>
      </c>
      <c r="E74" s="26">
        <v>1</v>
      </c>
      <c r="F74" s="25" t="s">
        <v>16</v>
      </c>
      <c r="G74" s="25" t="s">
        <v>190</v>
      </c>
      <c r="H74" s="25" t="s">
        <v>191</v>
      </c>
      <c r="I74" s="25" t="s">
        <v>192</v>
      </c>
      <c r="J74" s="25"/>
      <c r="K74" s="27">
        <v>2006</v>
      </c>
      <c r="L74" s="31">
        <v>3</v>
      </c>
      <c r="M74">
        <v>3</v>
      </c>
    </row>
    <row r="75" spans="1:13" x14ac:dyDescent="0.25">
      <c r="A75" s="5"/>
      <c r="B75" s="25" t="s">
        <v>193</v>
      </c>
      <c r="C75" s="25" t="s">
        <v>188</v>
      </c>
      <c r="D75" s="25" t="s">
        <v>194</v>
      </c>
      <c r="E75" s="26">
        <v>11</v>
      </c>
      <c r="F75" s="25" t="s">
        <v>16</v>
      </c>
      <c r="G75" s="25" t="s">
        <v>45</v>
      </c>
      <c r="H75" s="25" t="s">
        <v>184</v>
      </c>
      <c r="I75" s="25" t="s">
        <v>195</v>
      </c>
      <c r="J75" s="25" t="s">
        <v>196</v>
      </c>
      <c r="K75" s="27">
        <v>2016</v>
      </c>
      <c r="L75" s="32">
        <v>1</v>
      </c>
      <c r="M75">
        <v>3</v>
      </c>
    </row>
    <row r="76" spans="1:13" x14ac:dyDescent="0.25">
      <c r="A76" s="5"/>
      <c r="B76" s="25" t="s">
        <v>193</v>
      </c>
      <c r="C76" s="25" t="s">
        <v>188</v>
      </c>
      <c r="D76" s="25" t="s">
        <v>197</v>
      </c>
      <c r="E76" s="26">
        <v>39</v>
      </c>
      <c r="F76" s="25" t="s">
        <v>16</v>
      </c>
      <c r="G76" s="25" t="s">
        <v>198</v>
      </c>
      <c r="H76" s="25" t="s">
        <v>184</v>
      </c>
      <c r="I76" s="25" t="s">
        <v>199</v>
      </c>
      <c r="J76" s="25" t="s">
        <v>200</v>
      </c>
      <c r="K76" s="27">
        <v>2025</v>
      </c>
      <c r="L76" s="31">
        <v>1</v>
      </c>
      <c r="M76">
        <v>3</v>
      </c>
    </row>
    <row r="77" spans="1:13" x14ac:dyDescent="0.25">
      <c r="A77" s="5"/>
      <c r="B77" s="25"/>
      <c r="C77" s="25" t="s">
        <v>188</v>
      </c>
      <c r="D77" s="25" t="s">
        <v>201</v>
      </c>
      <c r="E77" s="26">
        <v>1</v>
      </c>
      <c r="F77" s="25" t="s">
        <v>202</v>
      </c>
      <c r="G77" s="25" t="s">
        <v>203</v>
      </c>
      <c r="H77" s="25"/>
      <c r="I77" s="25"/>
      <c r="J77" s="25"/>
      <c r="K77" s="27">
        <v>2006</v>
      </c>
      <c r="L77" s="32">
        <v>3</v>
      </c>
      <c r="M77">
        <v>3</v>
      </c>
    </row>
    <row r="78" spans="1:13" x14ac:dyDescent="0.25">
      <c r="A78" s="5"/>
      <c r="B78" s="25" t="s">
        <v>204</v>
      </c>
      <c r="C78" s="25" t="s">
        <v>188</v>
      </c>
      <c r="D78" s="25" t="s">
        <v>205</v>
      </c>
      <c r="E78" s="26">
        <v>34</v>
      </c>
      <c r="F78" s="25" t="s">
        <v>16</v>
      </c>
      <c r="G78" s="25" t="s">
        <v>206</v>
      </c>
      <c r="H78" s="25" t="s">
        <v>184</v>
      </c>
      <c r="I78" s="25" t="s">
        <v>207</v>
      </c>
      <c r="J78" s="25"/>
      <c r="K78" s="27">
        <v>2005</v>
      </c>
      <c r="L78" s="31">
        <v>2</v>
      </c>
      <c r="M78">
        <v>3</v>
      </c>
    </row>
    <row r="79" spans="1:13" x14ac:dyDescent="0.25">
      <c r="A79" s="5"/>
      <c r="B79" s="25"/>
      <c r="C79" s="25" t="s">
        <v>188</v>
      </c>
      <c r="D79" s="25" t="s">
        <v>208</v>
      </c>
      <c r="E79" s="26">
        <v>1</v>
      </c>
      <c r="F79" s="25" t="s">
        <v>202</v>
      </c>
      <c r="G79" s="25" t="s">
        <v>203</v>
      </c>
      <c r="H79" s="25"/>
      <c r="I79" s="25"/>
      <c r="J79" s="25"/>
      <c r="K79" s="27">
        <v>2006</v>
      </c>
      <c r="L79" s="32">
        <v>3</v>
      </c>
      <c r="M79">
        <v>3</v>
      </c>
    </row>
    <row r="80" spans="1:13" x14ac:dyDescent="0.25">
      <c r="A80" s="5"/>
      <c r="B80" s="25" t="s">
        <v>209</v>
      </c>
      <c r="C80" s="25" t="s">
        <v>188</v>
      </c>
      <c r="D80" s="25" t="s">
        <v>210</v>
      </c>
      <c r="E80" s="26">
        <v>1</v>
      </c>
      <c r="F80" s="25" t="s">
        <v>211</v>
      </c>
      <c r="G80" s="25" t="s">
        <v>229</v>
      </c>
      <c r="H80" s="25"/>
      <c r="I80" s="25"/>
      <c r="J80" s="25"/>
      <c r="K80" s="27">
        <v>2006</v>
      </c>
      <c r="L80" s="31">
        <v>3</v>
      </c>
      <c r="M80">
        <v>3</v>
      </c>
    </row>
    <row r="81" spans="1:13" x14ac:dyDescent="0.25">
      <c r="A81" s="24" t="s">
        <v>227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</row>
    <row r="82" spans="1:13" x14ac:dyDescent="0.25">
      <c r="C82" s="4">
        <v>67</v>
      </c>
      <c r="D82" s="5" t="s">
        <v>226</v>
      </c>
      <c r="E82" s="28">
        <v>1</v>
      </c>
      <c r="F82" s="29" t="s">
        <v>16</v>
      </c>
      <c r="H82" s="5"/>
      <c r="K82" s="30">
        <v>2025</v>
      </c>
      <c r="L82">
        <v>1</v>
      </c>
      <c r="M82">
        <v>3</v>
      </c>
    </row>
  </sheetData>
  <pageMargins left="1" right="1" top="1" bottom="1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CA50-21B0-4218-8B90-141A84DC131D}">
  <dimension ref="A1:F46"/>
  <sheetViews>
    <sheetView tabSelected="1" workbookViewId="0">
      <selection activeCell="E7" sqref="E7"/>
    </sheetView>
  </sheetViews>
  <sheetFormatPr defaultColWidth="9.140625" defaultRowHeight="12.75" x14ac:dyDescent="0.2"/>
  <cols>
    <col min="1" max="1" width="21" style="4" bestFit="1" customWidth="1"/>
    <col min="2" max="2" width="42.85546875" style="5" bestFit="1" customWidth="1"/>
    <col min="3" max="3" width="24" style="5" customWidth="1"/>
    <col min="4" max="4" width="6.85546875" style="5" bestFit="1" customWidth="1"/>
    <col min="5" max="5" width="18.85546875" style="6" bestFit="1" customWidth="1"/>
    <col min="6" max="6" width="12" style="5" bestFit="1" customWidth="1"/>
    <col min="7" max="16384" width="9.140625" style="5"/>
  </cols>
  <sheetData>
    <row r="1" spans="1:6" s="2" customFormat="1" x14ac:dyDescent="0.2">
      <c r="A1" s="1" t="s">
        <v>212</v>
      </c>
      <c r="B1" s="2" t="s">
        <v>225</v>
      </c>
      <c r="E1" s="3"/>
    </row>
    <row r="4" spans="1:6" ht="20.25" customHeight="1" x14ac:dyDescent="0.2">
      <c r="A4" s="7" t="s">
        <v>213</v>
      </c>
      <c r="B4" s="7"/>
      <c r="C4" s="34"/>
      <c r="D4" s="34"/>
      <c r="E4" s="34"/>
      <c r="F4" s="34"/>
    </row>
    <row r="5" spans="1:6" ht="6.95" customHeight="1" x14ac:dyDescent="0.2"/>
    <row r="6" spans="1:6" s="8" customFormat="1" ht="21.75" customHeight="1" x14ac:dyDescent="0.25">
      <c r="A6" s="10" t="s">
        <v>214</v>
      </c>
      <c r="B6" s="11" t="s">
        <v>215</v>
      </c>
      <c r="C6" s="11"/>
      <c r="D6" s="11" t="s">
        <v>216</v>
      </c>
      <c r="E6" s="11" t="s">
        <v>217</v>
      </c>
      <c r="F6" s="11" t="s">
        <v>218</v>
      </c>
    </row>
    <row r="7" spans="1:6" s="9" customFormat="1" ht="15" customHeight="1" x14ac:dyDescent="0.25">
      <c r="A7" s="12"/>
      <c r="B7" s="20" t="s">
        <v>220</v>
      </c>
      <c r="C7" s="13"/>
      <c r="D7" s="21">
        <v>2</v>
      </c>
      <c r="E7" s="14">
        <v>0</v>
      </c>
      <c r="F7" s="15">
        <f>D7*E7</f>
        <v>0</v>
      </c>
    </row>
    <row r="8" spans="1:6" s="9" customFormat="1" ht="15" customHeight="1" x14ac:dyDescent="0.25">
      <c r="A8" s="12"/>
      <c r="B8" s="20" t="s">
        <v>221</v>
      </c>
      <c r="C8" s="13"/>
      <c r="D8" s="21">
        <v>1</v>
      </c>
      <c r="E8" s="14">
        <v>0</v>
      </c>
      <c r="F8" s="15">
        <f t="shared" ref="F8:F45" si="0">D8*E8</f>
        <v>0</v>
      </c>
    </row>
    <row r="9" spans="1:6" s="9" customFormat="1" ht="15" customHeight="1" x14ac:dyDescent="0.25">
      <c r="A9" s="12"/>
      <c r="B9" s="13" t="s">
        <v>30</v>
      </c>
      <c r="C9" s="13"/>
      <c r="D9" s="21">
        <v>1</v>
      </c>
      <c r="E9" s="14">
        <v>0</v>
      </c>
      <c r="F9" s="15">
        <f t="shared" si="0"/>
        <v>0</v>
      </c>
    </row>
    <row r="10" spans="1:6" s="9" customFormat="1" ht="15" customHeight="1" x14ac:dyDescent="0.25">
      <c r="A10" s="12"/>
      <c r="B10" s="20" t="s">
        <v>38</v>
      </c>
      <c r="C10" s="13"/>
      <c r="D10" s="21">
        <v>1</v>
      </c>
      <c r="E10" s="14">
        <v>0</v>
      </c>
      <c r="F10" s="15">
        <f t="shared" si="0"/>
        <v>0</v>
      </c>
    </row>
    <row r="11" spans="1:6" s="9" customFormat="1" ht="15" customHeight="1" x14ac:dyDescent="0.25">
      <c r="A11" s="12"/>
      <c r="B11" s="13" t="s">
        <v>44</v>
      </c>
      <c r="C11" s="13"/>
      <c r="D11" s="21">
        <v>2</v>
      </c>
      <c r="E11" s="14">
        <v>0</v>
      </c>
      <c r="F11" s="15">
        <f t="shared" si="0"/>
        <v>0</v>
      </c>
    </row>
    <row r="12" spans="1:6" s="9" customFormat="1" ht="15" customHeight="1" x14ac:dyDescent="0.25">
      <c r="A12" s="12"/>
      <c r="B12" s="20" t="s">
        <v>47</v>
      </c>
      <c r="C12" s="13"/>
      <c r="D12" s="21">
        <v>2</v>
      </c>
      <c r="E12" s="14">
        <v>0</v>
      </c>
      <c r="F12" s="15">
        <f t="shared" si="0"/>
        <v>0</v>
      </c>
    </row>
    <row r="13" spans="1:6" s="9" customFormat="1" ht="15" customHeight="1" x14ac:dyDescent="0.25">
      <c r="A13" s="12"/>
      <c r="B13" s="13" t="s">
        <v>51</v>
      </c>
      <c r="C13" s="13"/>
      <c r="D13" s="21">
        <v>2</v>
      </c>
      <c r="E13" s="14">
        <v>0</v>
      </c>
      <c r="F13" s="15">
        <f t="shared" si="0"/>
        <v>0</v>
      </c>
    </row>
    <row r="14" spans="1:6" s="9" customFormat="1" ht="15" customHeight="1" x14ac:dyDescent="0.25">
      <c r="A14" s="12"/>
      <c r="B14" s="20" t="s">
        <v>56</v>
      </c>
      <c r="C14" s="13"/>
      <c r="D14" s="21">
        <v>1</v>
      </c>
      <c r="E14" s="14">
        <v>0</v>
      </c>
      <c r="F14" s="15">
        <f t="shared" si="0"/>
        <v>0</v>
      </c>
    </row>
    <row r="15" spans="1:6" s="9" customFormat="1" ht="15" customHeight="1" x14ac:dyDescent="0.25">
      <c r="A15" s="12"/>
      <c r="B15" s="20" t="s">
        <v>60</v>
      </c>
      <c r="C15" s="13"/>
      <c r="D15" s="21">
        <v>1</v>
      </c>
      <c r="E15" s="14">
        <v>0</v>
      </c>
      <c r="F15" s="15">
        <f t="shared" si="0"/>
        <v>0</v>
      </c>
    </row>
    <row r="16" spans="1:6" s="9" customFormat="1" ht="15" customHeight="1" x14ac:dyDescent="0.25">
      <c r="A16" s="12"/>
      <c r="B16" s="20" t="s">
        <v>64</v>
      </c>
      <c r="C16" s="13"/>
      <c r="D16" s="21">
        <v>2</v>
      </c>
      <c r="E16" s="14">
        <v>0</v>
      </c>
      <c r="F16" s="15">
        <f t="shared" si="0"/>
        <v>0</v>
      </c>
    </row>
    <row r="17" spans="1:6" s="9" customFormat="1" ht="15" customHeight="1" x14ac:dyDescent="0.25">
      <c r="A17" s="12"/>
      <c r="B17" s="20" t="s">
        <v>69</v>
      </c>
      <c r="C17" s="13"/>
      <c r="D17" s="21">
        <v>2</v>
      </c>
      <c r="E17" s="14">
        <v>0</v>
      </c>
      <c r="F17" s="15">
        <f t="shared" si="0"/>
        <v>0</v>
      </c>
    </row>
    <row r="18" spans="1:6" s="9" customFormat="1" ht="15" customHeight="1" x14ac:dyDescent="0.25">
      <c r="A18" s="12"/>
      <c r="B18" s="20" t="s">
        <v>73</v>
      </c>
      <c r="C18" s="13"/>
      <c r="D18" s="21">
        <v>1</v>
      </c>
      <c r="E18" s="14">
        <v>0</v>
      </c>
      <c r="F18" s="15">
        <f t="shared" si="0"/>
        <v>0</v>
      </c>
    </row>
    <row r="19" spans="1:6" s="9" customFormat="1" ht="15" customHeight="1" x14ac:dyDescent="0.25">
      <c r="A19" s="12"/>
      <c r="B19" s="20" t="s">
        <v>79</v>
      </c>
      <c r="C19" s="13"/>
      <c r="D19" s="21">
        <v>1</v>
      </c>
      <c r="E19" s="14">
        <v>0</v>
      </c>
      <c r="F19" s="15">
        <f t="shared" si="0"/>
        <v>0</v>
      </c>
    </row>
    <row r="20" spans="1:6" s="9" customFormat="1" ht="15" customHeight="1" x14ac:dyDescent="0.25">
      <c r="A20" s="12"/>
      <c r="B20" s="20" t="s">
        <v>81</v>
      </c>
      <c r="C20" s="13"/>
      <c r="D20" s="21">
        <v>1</v>
      </c>
      <c r="E20" s="14">
        <v>0</v>
      </c>
      <c r="F20" s="15">
        <f t="shared" si="0"/>
        <v>0</v>
      </c>
    </row>
    <row r="21" spans="1:6" s="9" customFormat="1" ht="15" customHeight="1" x14ac:dyDescent="0.25">
      <c r="A21" s="12"/>
      <c r="B21" s="20" t="s">
        <v>86</v>
      </c>
      <c r="C21" s="13"/>
      <c r="D21" s="21">
        <v>3</v>
      </c>
      <c r="E21" s="14">
        <v>0</v>
      </c>
      <c r="F21" s="15">
        <f t="shared" si="0"/>
        <v>0</v>
      </c>
    </row>
    <row r="22" spans="1:6" s="9" customFormat="1" ht="15" customHeight="1" x14ac:dyDescent="0.25">
      <c r="A22" s="12"/>
      <c r="B22" s="20" t="s">
        <v>91</v>
      </c>
      <c r="C22" s="13"/>
      <c r="D22" s="21">
        <v>2</v>
      </c>
      <c r="E22" s="14">
        <v>0</v>
      </c>
      <c r="F22" s="15">
        <f t="shared" si="0"/>
        <v>0</v>
      </c>
    </row>
    <row r="23" spans="1:6" s="9" customFormat="1" ht="15" customHeight="1" x14ac:dyDescent="0.25">
      <c r="A23" s="12"/>
      <c r="B23" s="20" t="s">
        <v>94</v>
      </c>
      <c r="C23" s="13"/>
      <c r="D23" s="21">
        <v>1</v>
      </c>
      <c r="E23" s="14">
        <v>0</v>
      </c>
      <c r="F23" s="15">
        <f t="shared" si="0"/>
        <v>0</v>
      </c>
    </row>
    <row r="24" spans="1:6" s="9" customFormat="1" ht="15" customHeight="1" x14ac:dyDescent="0.25">
      <c r="A24" s="12"/>
      <c r="B24" s="13" t="s">
        <v>222</v>
      </c>
      <c r="C24" s="13"/>
      <c r="D24" s="21">
        <v>7</v>
      </c>
      <c r="E24" s="14">
        <v>0</v>
      </c>
      <c r="F24" s="15">
        <f t="shared" si="0"/>
        <v>0</v>
      </c>
    </row>
    <row r="25" spans="1:6" s="9" customFormat="1" ht="15" customHeight="1" x14ac:dyDescent="0.25">
      <c r="A25" s="12"/>
      <c r="B25" s="20" t="s">
        <v>105</v>
      </c>
      <c r="C25" s="13"/>
      <c r="D25" s="21">
        <v>4</v>
      </c>
      <c r="E25" s="14">
        <v>0</v>
      </c>
      <c r="F25" s="15">
        <f t="shared" si="0"/>
        <v>0</v>
      </c>
    </row>
    <row r="26" spans="1:6" s="9" customFormat="1" ht="15" customHeight="1" x14ac:dyDescent="0.25">
      <c r="A26" s="12"/>
      <c r="B26" s="20" t="s">
        <v>111</v>
      </c>
      <c r="C26" s="13"/>
      <c r="D26" s="21">
        <v>1</v>
      </c>
      <c r="E26" s="14">
        <v>0</v>
      </c>
      <c r="F26" s="15">
        <f t="shared" si="0"/>
        <v>0</v>
      </c>
    </row>
    <row r="27" spans="1:6" s="9" customFormat="1" ht="15" customHeight="1" x14ac:dyDescent="0.25">
      <c r="A27" s="12"/>
      <c r="B27" s="20" t="s">
        <v>116</v>
      </c>
      <c r="C27" s="13"/>
      <c r="D27" s="21">
        <v>1</v>
      </c>
      <c r="E27" s="14">
        <v>0</v>
      </c>
      <c r="F27" s="15">
        <f t="shared" si="0"/>
        <v>0</v>
      </c>
    </row>
    <row r="28" spans="1:6" s="9" customFormat="1" ht="15" customHeight="1" x14ac:dyDescent="0.25">
      <c r="A28" s="12"/>
      <c r="B28" s="20" t="s">
        <v>121</v>
      </c>
      <c r="C28" s="13"/>
      <c r="D28" s="21">
        <v>1</v>
      </c>
      <c r="E28" s="14">
        <v>0</v>
      </c>
      <c r="F28" s="15">
        <f t="shared" si="0"/>
        <v>0</v>
      </c>
    </row>
    <row r="29" spans="1:6" s="9" customFormat="1" ht="15" customHeight="1" x14ac:dyDescent="0.25">
      <c r="A29" s="12"/>
      <c r="B29" s="20" t="s">
        <v>125</v>
      </c>
      <c r="C29" s="13"/>
      <c r="D29" s="21">
        <v>1</v>
      </c>
      <c r="E29" s="14">
        <v>0</v>
      </c>
      <c r="F29" s="15">
        <f t="shared" si="0"/>
        <v>0</v>
      </c>
    </row>
    <row r="30" spans="1:6" s="9" customFormat="1" ht="15" customHeight="1" x14ac:dyDescent="0.25">
      <c r="A30" s="12"/>
      <c r="B30" s="20" t="s">
        <v>128</v>
      </c>
      <c r="C30" s="13"/>
      <c r="D30" s="21">
        <v>1</v>
      </c>
      <c r="E30" s="14">
        <v>0</v>
      </c>
      <c r="F30" s="15">
        <f t="shared" si="0"/>
        <v>0</v>
      </c>
    </row>
    <row r="31" spans="1:6" s="9" customFormat="1" ht="15" customHeight="1" x14ac:dyDescent="0.25">
      <c r="A31" s="12"/>
      <c r="B31" s="20" t="s">
        <v>132</v>
      </c>
      <c r="C31" s="13"/>
      <c r="D31" s="21">
        <v>1</v>
      </c>
      <c r="E31" s="14">
        <v>0</v>
      </c>
      <c r="F31" s="15">
        <f t="shared" si="0"/>
        <v>0</v>
      </c>
    </row>
    <row r="32" spans="1:6" s="9" customFormat="1" ht="15" customHeight="1" x14ac:dyDescent="0.25">
      <c r="A32" s="12"/>
      <c r="B32" s="20" t="s">
        <v>136</v>
      </c>
      <c r="C32" s="13"/>
      <c r="D32" s="21">
        <v>1</v>
      </c>
      <c r="E32" s="14">
        <v>0</v>
      </c>
      <c r="F32" s="15">
        <f t="shared" si="0"/>
        <v>0</v>
      </c>
    </row>
    <row r="33" spans="1:6" s="9" customFormat="1" ht="15" customHeight="1" x14ac:dyDescent="0.25">
      <c r="A33" s="12"/>
      <c r="B33" s="20" t="s">
        <v>223</v>
      </c>
      <c r="C33" s="13"/>
      <c r="D33" s="21">
        <v>4</v>
      </c>
      <c r="E33" s="14">
        <v>0</v>
      </c>
      <c r="F33" s="15">
        <f t="shared" si="0"/>
        <v>0</v>
      </c>
    </row>
    <row r="34" spans="1:6" s="9" customFormat="1" ht="15" customHeight="1" x14ac:dyDescent="0.25">
      <c r="A34" s="12"/>
      <c r="B34" s="13" t="s">
        <v>224</v>
      </c>
      <c r="C34" s="13"/>
      <c r="D34" s="21">
        <v>11</v>
      </c>
      <c r="E34" s="14">
        <v>0</v>
      </c>
      <c r="F34" s="15">
        <f t="shared" si="0"/>
        <v>0</v>
      </c>
    </row>
    <row r="35" spans="1:6" s="9" customFormat="1" ht="15" customHeight="1" x14ac:dyDescent="0.25">
      <c r="A35" s="12"/>
      <c r="B35" s="13" t="s">
        <v>170</v>
      </c>
      <c r="C35" s="13"/>
      <c r="D35" s="21">
        <v>2</v>
      </c>
      <c r="E35" s="14">
        <v>0</v>
      </c>
      <c r="F35" s="15">
        <f t="shared" si="0"/>
        <v>0</v>
      </c>
    </row>
    <row r="36" spans="1:6" s="9" customFormat="1" ht="15" customHeight="1" x14ac:dyDescent="0.25">
      <c r="A36" s="12"/>
      <c r="B36" s="20" t="s">
        <v>175</v>
      </c>
      <c r="C36" s="13"/>
      <c r="D36" s="21">
        <v>1</v>
      </c>
      <c r="E36" s="14">
        <v>0</v>
      </c>
      <c r="F36" s="15">
        <f t="shared" si="0"/>
        <v>0</v>
      </c>
    </row>
    <row r="37" spans="1:6" s="9" customFormat="1" ht="15" customHeight="1" x14ac:dyDescent="0.25">
      <c r="A37" s="12"/>
      <c r="B37" s="20" t="s">
        <v>182</v>
      </c>
      <c r="C37" s="13"/>
      <c r="D37" s="21">
        <v>85</v>
      </c>
      <c r="E37" s="14">
        <v>0</v>
      </c>
      <c r="F37" s="15">
        <f t="shared" si="0"/>
        <v>0</v>
      </c>
    </row>
    <row r="38" spans="1:6" s="9" customFormat="1" ht="15" customHeight="1" x14ac:dyDescent="0.25">
      <c r="A38" s="12"/>
      <c r="B38" s="20" t="s">
        <v>189</v>
      </c>
      <c r="C38" s="13"/>
      <c r="D38" s="21">
        <v>1</v>
      </c>
      <c r="E38" s="14">
        <v>0</v>
      </c>
      <c r="F38" s="15">
        <f t="shared" si="0"/>
        <v>0</v>
      </c>
    </row>
    <row r="39" spans="1:6" s="9" customFormat="1" ht="15" customHeight="1" x14ac:dyDescent="0.25">
      <c r="A39" s="12"/>
      <c r="B39" s="20" t="s">
        <v>194</v>
      </c>
      <c r="C39" s="13"/>
      <c r="D39" s="21">
        <v>11</v>
      </c>
      <c r="E39" s="14">
        <v>0</v>
      </c>
      <c r="F39" s="15">
        <f t="shared" si="0"/>
        <v>0</v>
      </c>
    </row>
    <row r="40" spans="1:6" s="9" customFormat="1" ht="15" customHeight="1" x14ac:dyDescent="0.25">
      <c r="A40" s="12"/>
      <c r="B40" s="20" t="s">
        <v>197</v>
      </c>
      <c r="C40" s="13"/>
      <c r="D40" s="21">
        <v>39</v>
      </c>
      <c r="E40" s="14">
        <v>0</v>
      </c>
      <c r="F40" s="15">
        <f t="shared" si="0"/>
        <v>0</v>
      </c>
    </row>
    <row r="41" spans="1:6" s="9" customFormat="1" ht="15" customHeight="1" x14ac:dyDescent="0.25">
      <c r="A41" s="12"/>
      <c r="B41" s="20" t="s">
        <v>201</v>
      </c>
      <c r="C41" s="13"/>
      <c r="D41" s="21">
        <v>1</v>
      </c>
      <c r="E41" s="14">
        <v>0</v>
      </c>
      <c r="F41" s="15">
        <f t="shared" si="0"/>
        <v>0</v>
      </c>
    </row>
    <row r="42" spans="1:6" s="9" customFormat="1" ht="15" customHeight="1" x14ac:dyDescent="0.25">
      <c r="A42" s="12"/>
      <c r="B42" s="20" t="s">
        <v>205</v>
      </c>
      <c r="C42" s="13"/>
      <c r="D42" s="21">
        <v>34</v>
      </c>
      <c r="E42" s="14">
        <v>0</v>
      </c>
      <c r="F42" s="15">
        <f t="shared" si="0"/>
        <v>0</v>
      </c>
    </row>
    <row r="43" spans="1:6" s="9" customFormat="1" ht="15" customHeight="1" x14ac:dyDescent="0.25">
      <c r="A43" s="12"/>
      <c r="B43" s="20" t="s">
        <v>208</v>
      </c>
      <c r="C43" s="13"/>
      <c r="D43" s="21">
        <v>1</v>
      </c>
      <c r="E43" s="14">
        <v>0</v>
      </c>
      <c r="F43" s="15">
        <f t="shared" si="0"/>
        <v>0</v>
      </c>
    </row>
    <row r="44" spans="1:6" s="9" customFormat="1" ht="15" customHeight="1" x14ac:dyDescent="0.25">
      <c r="A44" s="12"/>
      <c r="B44" s="20" t="s">
        <v>210</v>
      </c>
      <c r="C44" s="13"/>
      <c r="D44" s="21">
        <v>1</v>
      </c>
      <c r="E44" s="14">
        <v>0</v>
      </c>
      <c r="F44" s="15">
        <f t="shared" si="0"/>
        <v>0</v>
      </c>
    </row>
    <row r="45" spans="1:6" s="9" customFormat="1" ht="15" customHeight="1" x14ac:dyDescent="0.25">
      <c r="A45" s="12"/>
      <c r="B45" s="20" t="s">
        <v>230</v>
      </c>
      <c r="C45" s="13"/>
      <c r="D45" s="21">
        <v>1</v>
      </c>
      <c r="E45" s="14">
        <v>0</v>
      </c>
      <c r="F45" s="15">
        <f t="shared" si="0"/>
        <v>0</v>
      </c>
    </row>
    <row r="46" spans="1:6" ht="21" customHeight="1" x14ac:dyDescent="0.2">
      <c r="A46" s="16" t="s">
        <v>219</v>
      </c>
      <c r="B46" s="16" t="str">
        <f>A4</f>
        <v>Preventief onderhoud</v>
      </c>
      <c r="C46" s="16"/>
      <c r="D46" s="17"/>
      <c r="E46" s="18"/>
      <c r="F46" s="19">
        <f>SUM(F7:F45)</f>
        <v>0</v>
      </c>
    </row>
  </sheetData>
  <mergeCells count="1">
    <mergeCell ref="C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1806BEBB38BB4DA5AD73463FDFCB07" ma:contentTypeVersion="17" ma:contentTypeDescription="Een nieuw document maken." ma:contentTypeScope="" ma:versionID="ec81fbb38cf1a7a9e6e5c0a1e332a8c4">
  <xsd:schema xmlns:xsd="http://www.w3.org/2001/XMLSchema" xmlns:xs="http://www.w3.org/2001/XMLSchema" xmlns:p="http://schemas.microsoft.com/office/2006/metadata/properties" xmlns:ns1="http://schemas.microsoft.com/sharepoint/v3" xmlns:ns2="ac5285fe-6ac8-44e6-b8d8-8b73c78df2d7" xmlns:ns3="4b1b1918-1b92-48bf-a05f-adfa03061f2e" targetNamespace="http://schemas.microsoft.com/office/2006/metadata/properties" ma:root="true" ma:fieldsID="9de5e922a139171b733c84a3a0ded1f0" ns1:_="" ns2:_="" ns3:_="">
    <xsd:import namespace="http://schemas.microsoft.com/sharepoint/v3"/>
    <xsd:import namespace="ac5285fe-6ac8-44e6-b8d8-8b73c78df2d7"/>
    <xsd:import namespace="4b1b1918-1b92-48bf-a05f-adfa03061f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285fe-6ac8-44e6-b8d8-8b73c78df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99a6342-fd45-4983-bacd-faeab69581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b1918-1b92-48bf-a05f-adfa03061f2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00df0e-6d78-424d-a63a-7c78f9ba1b5e}" ma:internalName="TaxCatchAll" ma:showField="CatchAllData" ma:web="4b1b1918-1b92-48bf-a05f-adfa03061f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c5285fe-6ac8-44e6-b8d8-8b73c78df2d7">
      <Terms xmlns="http://schemas.microsoft.com/office/infopath/2007/PartnerControls"/>
    </lcf76f155ced4ddcb4097134ff3c332f>
    <TaxCatchAll xmlns="4b1b1918-1b92-48bf-a05f-adfa03061f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53FF2-BD60-4929-89A5-C87A2799C9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5285fe-6ac8-44e6-b8d8-8b73c78df2d7"/>
    <ds:schemaRef ds:uri="4b1b1918-1b92-48bf-a05f-adfa03061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8B1E41-41A1-467E-82AD-81D7C275CAF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c5285fe-6ac8-44e6-b8d8-8b73c78df2d7"/>
    <ds:schemaRef ds:uri="4b1b1918-1b92-48bf-a05f-adfa03061f2e"/>
  </ds:schemaRefs>
</ds:datastoreItem>
</file>

<file path=customXml/itemProps3.xml><?xml version="1.0" encoding="utf-8"?>
<ds:datastoreItem xmlns:ds="http://schemas.openxmlformats.org/officeDocument/2006/customXml" ds:itemID="{912BD165-B990-445D-9E4E-A2206700279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3cd584-520c-43d1-b41b-f9807ac89bfe}" enabled="0" method="" siteId="{ea3cd584-520c-43d1-b41b-f9807ac89bf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Elementenlijst Gemeentehuis</vt:lpstr>
      <vt:lpstr>Prijsblad Gemeentehuis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Somhorst, T. (Thijs)</cp:lastModifiedBy>
  <dcterms:created xsi:type="dcterms:W3CDTF">2025-10-21T06:58:30Z</dcterms:created>
  <dcterms:modified xsi:type="dcterms:W3CDTF">2025-11-28T06:33:48Z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0x010100361806BEBB38BB4DA5AD73463FDFCB07</vt:lpwstr>
  </property>
  <property fmtid="{D5CDD505-2E9C-101B-9397-08002B2CF9AE}" pid="4" name="MediaServiceImageTags">
    <vt:lpwstr/>
  </property>
</Properties>
</file>