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gvb939.sharepoint.com/teams/AanbestedingElektrotechnischeInstallaties/Gedeelde documenten/03. Nota van Inlichtingen/"/>
    </mc:Choice>
  </mc:AlternateContent>
  <xr:revisionPtr revIDLastSave="142" documentId="13_ncr:1_{56112E92-A032-48E4-B7BB-AF06C870FAB3}" xr6:coauthVersionLast="47" xr6:coauthVersionMax="47" xr10:uidLastSave="{6B692EFF-4D6B-471E-9F38-9B2252BAE122}"/>
  <bookViews>
    <workbookView xWindow="28680" yWindow="-120" windowWidth="38640" windowHeight="21120" activeTab="1" xr2:uid="{C6EE1ACE-A757-4D64-8543-D28AA5E9CACD}"/>
  </bookViews>
  <sheets>
    <sheet name="Instructie" sheetId="3" r:id="rId1"/>
    <sheet name="Bestekposten Tram Systemen" sheetId="2" r:id="rId2"/>
  </sheets>
  <definedNames>
    <definedName name="_xlnm.Print_Area" localSheetId="1">'Bestekposten Tram Systemen'!$A$1:$G$371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0" i="2" l="1"/>
  <c r="G42" i="2"/>
  <c r="G195" i="2"/>
  <c r="G91" i="2"/>
  <c r="G246" i="2" l="1"/>
  <c r="G247" i="2"/>
  <c r="G248" i="2"/>
  <c r="G249" i="2"/>
  <c r="G314" i="2"/>
  <c r="G315" i="2"/>
  <c r="G316" i="2"/>
  <c r="G317" i="2"/>
  <c r="G210" i="2"/>
  <c r="G211" i="2"/>
  <c r="G212" i="2"/>
  <c r="G213" i="2"/>
  <c r="G106" i="2"/>
  <c r="G107" i="2"/>
  <c r="G108" i="2"/>
  <c r="G109" i="2"/>
  <c r="G63" i="2" l="1"/>
  <c r="G167" i="2"/>
  <c r="G271" i="2"/>
  <c r="G287" i="2"/>
  <c r="G278" i="2"/>
  <c r="G279" i="2"/>
  <c r="G280" i="2"/>
  <c r="G183" i="2"/>
  <c r="G176" i="2"/>
  <c r="G175" i="2"/>
  <c r="G174" i="2"/>
  <c r="G79" i="2"/>
  <c r="G70" i="2"/>
  <c r="G71" i="2"/>
  <c r="G72" i="2"/>
  <c r="G368" i="2" l="1"/>
  <c r="G10" i="2"/>
  <c r="G146" i="2" l="1"/>
  <c r="G145" i="2"/>
  <c r="G144" i="2"/>
  <c r="G143" i="2"/>
  <c r="G142" i="2"/>
  <c r="G39" i="2"/>
  <c r="G41" i="2"/>
  <c r="G40" i="2"/>
  <c r="G38" i="2"/>
  <c r="G367" i="2" l="1"/>
  <c r="G365" i="2"/>
  <c r="G364" i="2"/>
  <c r="G363" i="2"/>
  <c r="G360" i="2"/>
  <c r="G359" i="2"/>
  <c r="G358" i="2"/>
  <c r="G355" i="2"/>
  <c r="G351" i="2"/>
  <c r="G350" i="2"/>
  <c r="G349" i="2"/>
  <c r="G348" i="2"/>
  <c r="G347" i="2"/>
  <c r="G345" i="2"/>
  <c r="G344" i="2"/>
  <c r="G343" i="2"/>
  <c r="G342" i="2"/>
  <c r="G341" i="2"/>
  <c r="G339" i="2"/>
  <c r="G338" i="2"/>
  <c r="G337" i="2"/>
  <c r="G336" i="2"/>
  <c r="G335" i="2"/>
  <c r="G332" i="2"/>
  <c r="G331" i="2"/>
  <c r="G330" i="2"/>
  <c r="G328" i="2"/>
  <c r="G327" i="2"/>
  <c r="G326" i="2"/>
  <c r="G324" i="2"/>
  <c r="G323" i="2"/>
  <c r="G322" i="2"/>
  <c r="G313" i="2"/>
  <c r="G312" i="2"/>
  <c r="G311" i="2"/>
  <c r="G310" i="2"/>
  <c r="G309" i="2"/>
  <c r="G308" i="2"/>
  <c r="G307" i="2"/>
  <c r="G306" i="2"/>
  <c r="G304" i="2"/>
  <c r="G303" i="2"/>
  <c r="G301" i="2"/>
  <c r="G300" i="2"/>
  <c r="G298" i="2"/>
  <c r="G296" i="2"/>
  <c r="G294" i="2"/>
  <c r="G293" i="2"/>
  <c r="G292" i="2"/>
  <c r="G291" i="2"/>
  <c r="G290" i="2"/>
  <c r="G289" i="2"/>
  <c r="G288" i="2"/>
  <c r="G286" i="2"/>
  <c r="G285" i="2"/>
  <c r="G284" i="2"/>
  <c r="G283" i="2"/>
  <c r="G282" i="2"/>
  <c r="G281" i="2"/>
  <c r="G277" i="2"/>
  <c r="G276" i="2"/>
  <c r="G275" i="2"/>
  <c r="G274" i="2"/>
  <c r="G270" i="2"/>
  <c r="G269" i="2"/>
  <c r="G268" i="2"/>
  <c r="G267" i="2"/>
  <c r="G266" i="2"/>
  <c r="G265" i="2"/>
  <c r="G264" i="2"/>
  <c r="G263" i="2"/>
  <c r="G262" i="2"/>
  <c r="G259" i="2"/>
  <c r="G258" i="2"/>
  <c r="G257" i="2"/>
  <c r="G255" i="2"/>
  <c r="G254" i="2"/>
  <c r="G253" i="2"/>
  <c r="G252" i="2"/>
  <c r="G245" i="2"/>
  <c r="G243" i="2"/>
  <c r="G241" i="2"/>
  <c r="G240" i="2"/>
  <c r="G239" i="2"/>
  <c r="G238" i="2"/>
  <c r="G236" i="2"/>
  <c r="G235" i="2"/>
  <c r="G234" i="2"/>
  <c r="G233" i="2"/>
  <c r="G232" i="2"/>
  <c r="G231" i="2"/>
  <c r="G230" i="2"/>
  <c r="G229" i="2"/>
  <c r="G228" i="2"/>
  <c r="G226" i="2"/>
  <c r="G224" i="2"/>
  <c r="G223" i="2"/>
  <c r="G222" i="2"/>
  <c r="G221" i="2"/>
  <c r="G219" i="2"/>
  <c r="G218" i="2"/>
  <c r="G217" i="2"/>
  <c r="G209" i="2"/>
  <c r="G208" i="2"/>
  <c r="G207" i="2"/>
  <c r="G206" i="2"/>
  <c r="G205" i="2"/>
  <c r="G204" i="2"/>
  <c r="G203" i="2"/>
  <c r="G202" i="2"/>
  <c r="G200" i="2"/>
  <c r="G199" i="2"/>
  <c r="G197" i="2"/>
  <c r="G196" i="2"/>
  <c r="G194" i="2"/>
  <c r="G192" i="2"/>
  <c r="G190" i="2"/>
  <c r="G189" i="2"/>
  <c r="G188" i="2"/>
  <c r="G187" i="2"/>
  <c r="G186" i="2"/>
  <c r="G185" i="2"/>
  <c r="G184" i="2"/>
  <c r="G182" i="2"/>
  <c r="G181" i="2"/>
  <c r="G180" i="2"/>
  <c r="G179" i="2"/>
  <c r="G178" i="2"/>
  <c r="G177" i="2"/>
  <c r="G173" i="2"/>
  <c r="G172" i="2"/>
  <c r="G171" i="2"/>
  <c r="G170" i="2"/>
  <c r="G166" i="2"/>
  <c r="G165" i="2"/>
  <c r="G164" i="2"/>
  <c r="G163" i="2"/>
  <c r="G162" i="2"/>
  <c r="G161" i="2"/>
  <c r="G160" i="2"/>
  <c r="G159" i="2"/>
  <c r="G158" i="2"/>
  <c r="G155" i="2"/>
  <c r="G154" i="2"/>
  <c r="G153" i="2"/>
  <c r="G151" i="2"/>
  <c r="G150" i="2"/>
  <c r="G149" i="2"/>
  <c r="G148" i="2"/>
  <c r="G141" i="2"/>
  <c r="G139" i="2"/>
  <c r="G137" i="2"/>
  <c r="G136" i="2"/>
  <c r="G135" i="2"/>
  <c r="G134" i="2"/>
  <c r="G132" i="2"/>
  <c r="G131" i="2"/>
  <c r="G130" i="2"/>
  <c r="G129" i="2"/>
  <c r="G128" i="2"/>
  <c r="G127" i="2"/>
  <c r="G126" i="2"/>
  <c r="G125" i="2"/>
  <c r="G124" i="2"/>
  <c r="G122" i="2"/>
  <c r="G120" i="2"/>
  <c r="G119" i="2"/>
  <c r="G118" i="2"/>
  <c r="G117" i="2"/>
  <c r="G115" i="2"/>
  <c r="G114" i="2"/>
  <c r="G113" i="2"/>
  <c r="G105" i="2"/>
  <c r="G104" i="2"/>
  <c r="G103" i="2"/>
  <c r="G102" i="2"/>
  <c r="G101" i="2"/>
  <c r="G100" i="2"/>
  <c r="G99" i="2"/>
  <c r="G98" i="2"/>
  <c r="G96" i="2"/>
  <c r="G95" i="2"/>
  <c r="G93" i="2"/>
  <c r="G92" i="2"/>
  <c r="G90" i="2"/>
  <c r="G88" i="2"/>
  <c r="G86" i="2"/>
  <c r="G85" i="2"/>
  <c r="G84" i="2"/>
  <c r="G83" i="2"/>
  <c r="G82" i="2"/>
  <c r="G81" i="2"/>
  <c r="G80" i="2"/>
  <c r="G78" i="2"/>
  <c r="G77" i="2"/>
  <c r="G76" i="2"/>
  <c r="G75" i="2"/>
  <c r="G74" i="2"/>
  <c r="G73" i="2"/>
  <c r="G69" i="2"/>
  <c r="G68" i="2"/>
  <c r="G67" i="2"/>
  <c r="G66" i="2"/>
  <c r="G62" i="2"/>
  <c r="G61" i="2"/>
  <c r="G60" i="2"/>
  <c r="G59" i="2"/>
  <c r="G58" i="2"/>
  <c r="G57" i="2"/>
  <c r="G56" i="2"/>
  <c r="G55" i="2"/>
  <c r="G54" i="2"/>
  <c r="G51" i="2"/>
  <c r="G50" i="2"/>
  <c r="G49" i="2"/>
  <c r="G47" i="2"/>
  <c r="G46" i="2"/>
  <c r="G45" i="2"/>
  <c r="G44" i="2"/>
  <c r="G37" i="2"/>
  <c r="G35" i="2"/>
  <c r="G33" i="2"/>
  <c r="G32" i="2"/>
  <c r="G31" i="2"/>
  <c r="G30" i="2"/>
  <c r="G28" i="2"/>
  <c r="G27" i="2"/>
  <c r="G26" i="2"/>
  <c r="G25" i="2"/>
  <c r="G24" i="2"/>
  <c r="G23" i="2"/>
  <c r="G22" i="2"/>
  <c r="G21" i="2"/>
  <c r="G20" i="2"/>
  <c r="G18" i="2"/>
  <c r="G16" i="2"/>
  <c r="G15" i="2"/>
  <c r="G14" i="2"/>
  <c r="G13" i="2"/>
  <c r="G12" i="2"/>
  <c r="G9" i="2"/>
  <c r="G8" i="2"/>
  <c r="G370" i="2" l="1"/>
  <c r="G371" i="2" s="1"/>
</calcChain>
</file>

<file path=xl/sharedStrings.xml><?xml version="1.0" encoding="utf-8"?>
<sst xmlns="http://schemas.openxmlformats.org/spreadsheetml/2006/main" count="967" uniqueCount="185">
  <si>
    <t>Standaard</t>
  </si>
  <si>
    <t>CODE</t>
  </si>
  <si>
    <t>OMSCHRIJVING</t>
  </si>
  <si>
    <t>EENHEID</t>
  </si>
  <si>
    <t>HOEVEELHEID</t>
  </si>
  <si>
    <t>AARD</t>
  </si>
  <si>
    <t>EENHEIDSPRIJS</t>
  </si>
  <si>
    <t>TOTAAL</t>
  </si>
  <si>
    <t>TRAMINSTALLATIES DAGWERK</t>
  </si>
  <si>
    <t>TRAMINSTALLATIE WERKZAAMHEDEN-1</t>
  </si>
  <si>
    <t>Verwijderen kabels excl. grondwerkzaamheden</t>
  </si>
  <si>
    <t>Verwijderen grondkabel uit open sleuf.</t>
  </si>
  <si>
    <t>m</t>
  </si>
  <si>
    <t>F</t>
  </si>
  <si>
    <t>Verwijderen grondkabel uit mantelbuis.</t>
  </si>
  <si>
    <t>st</t>
  </si>
  <si>
    <t>Graaf- en sleufbedekkingwerk tbv kabelwerkzaamh.</t>
  </si>
  <si>
    <t xml:space="preserve">Opnemen sleufbedekking, straatwerk. </t>
  </si>
  <si>
    <t>m2</t>
  </si>
  <si>
    <t>Aanbrengen sleuf in zand t.b.v. kabels.</t>
  </si>
  <si>
    <t>Verdichten sleuf met stamper.</t>
  </si>
  <si>
    <t>Herstellen sleufbedekking, straatwerk.</t>
  </si>
  <si>
    <t>Afwerken grondkabels</t>
  </si>
  <si>
    <t>Detectielussen t.b.v. tram/bus in spoor</t>
  </si>
  <si>
    <t>Verwijderen prefab lus 250x80cm.</t>
  </si>
  <si>
    <t>Verwijderen prefab lus vitellus model IT214 laag.</t>
  </si>
  <si>
    <t>Verwijderen prefab lus vitellus model IT211 hoog.</t>
  </si>
  <si>
    <t>Aanbrengen prefab lus 250x80cm.</t>
  </si>
  <si>
    <t xml:space="preserve">Aanbrengen prefab lus 250x80cm in ballast spoor. </t>
  </si>
  <si>
    <t>Aanbrengen prefab vitellus model IT214 laag.</t>
  </si>
  <si>
    <t>Aanbrengen prefab vitellus model IT211 hoog beugel</t>
  </si>
  <si>
    <t>Aanbrengen tram/buslus 250x(=&gt;155)cm.</t>
  </si>
  <si>
    <t>Aanbrengen HFK lus.</t>
  </si>
  <si>
    <t>Spoorcomponenten</t>
  </si>
  <si>
    <t xml:space="preserve">Monteren kortsluitkabel 120mm² aan spoorbenen. </t>
  </si>
  <si>
    <t xml:space="preserve">Aanbrengen HFP zender trafo in put/spoor/ras kast </t>
  </si>
  <si>
    <t>Aanbrengen HFP ontvanger trafo put/spoor/ras kast</t>
  </si>
  <si>
    <t xml:space="preserve">Aanbrengen HFK afregelunit (in put). </t>
  </si>
  <si>
    <t>Wisselverwarming</t>
  </si>
  <si>
    <t>Loopbuffer</t>
  </si>
  <si>
    <t xml:space="preserve">Aanbrengen Loopbuffer / looptranciver. </t>
  </si>
  <si>
    <t>Leveren Loopbuffer MK2</t>
  </si>
  <si>
    <t>Leveren Looptranciever</t>
  </si>
  <si>
    <t>Leveren Epoxy resin (hars)</t>
  </si>
  <si>
    <t>Leveren resin opener</t>
  </si>
  <si>
    <t>S&amp;T kast ombouw</t>
  </si>
  <si>
    <t>Voedingskast ombouw</t>
  </si>
  <si>
    <t xml:space="preserve">Plaatsen voedingskast met RVS bandit band  </t>
  </si>
  <si>
    <t>TRAMINSTALLATIE WERKZAAMHEDEN-2</t>
  </si>
  <si>
    <t>Masten en fundatie (PID)</t>
  </si>
  <si>
    <t>Plaatsen gegalvaniseerde mast  (tbv voedingskast)</t>
  </si>
  <si>
    <t xml:space="preserve">Aanbrengen wisselstandaanwijzer </t>
  </si>
  <si>
    <t>Openbare verlichting vervangen lamp (Uithoorn) 10 mtr hoog</t>
  </si>
  <si>
    <t xml:space="preserve">TRAMINSTALLATIE LEVEREN EN WERKZAAMHEDEN </t>
  </si>
  <si>
    <t>Leveren en aanbrengen kabels</t>
  </si>
  <si>
    <t>Leveren en aanbrengen kabel VO-YMvKas 4x1,5mm²</t>
  </si>
  <si>
    <t>Leveren en aanbrengen kabel VO-YMvKas 2x2,5mm²</t>
  </si>
  <si>
    <t>Leveren en aanbrengen kabel VO-YMvKas 4x2,5mm²</t>
  </si>
  <si>
    <t>Leveren en aanbrengen kabel VO-YMvKas 3x4mm²</t>
  </si>
  <si>
    <t>Leveren en aanbrengen kabel VO-YMvKas 4x4mm²</t>
  </si>
  <si>
    <t>Leveren en aanbrengen kabel VO-YmvKas 4x6mm²</t>
  </si>
  <si>
    <t>Leveren en aanbrengen kabel VO-YmvKas 4x10mm²</t>
  </si>
  <si>
    <t>Leveren en aanbrengen kabel EO-YMvKas 4x2,5mm²</t>
  </si>
  <si>
    <t>Leveren en aanbrengen kabel EO-YMvKas 12x2,5mm²</t>
  </si>
  <si>
    <t>Leveren en aanbrengen kabel VO-J2Y(st)2Y-2af</t>
  </si>
  <si>
    <t>Leveren en aanbrengen kabel UXL 4x1,5mm²</t>
  </si>
  <si>
    <t xml:space="preserve">Leveren en aanbrengen kabel COAX 12 type CX-EV </t>
  </si>
  <si>
    <t xml:space="preserve">Leveren en aanbrengen kabel LiYCY 2x2,5mm² </t>
  </si>
  <si>
    <t xml:space="preserve">Leveren en aanbrengen kabel LiYCY 5x1,5 mm² </t>
  </si>
  <si>
    <t xml:space="preserve">Leveren en aanbrengen kabel LQ-EBMQE 5x4x0,5mm² </t>
  </si>
  <si>
    <t xml:space="preserve">Leveren en aanbrengen kabel LQ-EBMQE 6x4x0,5mm² </t>
  </si>
  <si>
    <t>Leveren en aanbrengen kabel cat 5e all Weather</t>
  </si>
  <si>
    <t xml:space="preserve">Leveren en aanbrengen kabel ASF Dca gy# 5G1,5mm² </t>
  </si>
  <si>
    <t xml:space="preserve">Leveren en aanbrengen kabel ASF Dca gy# 7G1,5mm² </t>
  </si>
  <si>
    <t xml:space="preserve">Leveren en aanbrengen kabel ASF Dca gy# 12G1,5mm² </t>
  </si>
  <si>
    <t>Leveren en aanbrengen afdekband groen.</t>
  </si>
  <si>
    <t>Leveren en aanbrengen kabelzegels</t>
  </si>
  <si>
    <t>Leveren en aanbrengen slijplus</t>
  </si>
  <si>
    <t>Leveren en aanbrengen tramboring (onder spoorbeen)</t>
  </si>
  <si>
    <t>Leveren en aanbrengen boring (onder band).</t>
  </si>
  <si>
    <t>Leveren en aanbrengen tyleenslang</t>
  </si>
  <si>
    <t>Leveren en aanbrengen diverse materialen</t>
  </si>
  <si>
    <t>Leveren en aanbrengen klemmenstrook in uni-mast.</t>
  </si>
  <si>
    <t>Leveren en aanbrengen opzetstuk tbv unimast 755mm.</t>
  </si>
  <si>
    <t>Leveren en aanbrengen onderlicht led (TWL).</t>
  </si>
  <si>
    <t>Leveren en aanbrengen tramwaarschuwingslicht led.</t>
  </si>
  <si>
    <t>Leveren en aanbrengen bestuurderslamp led driehoek</t>
  </si>
  <si>
    <t>Leveren en aanbrengen kabelmof MZ00 (cellpack).</t>
  </si>
  <si>
    <t>Leveren en aanbrengen krimp einddoppen max 40mm.</t>
  </si>
  <si>
    <t>Leveren en aanbrengen PVC 125mm buis</t>
  </si>
  <si>
    <t>Leveren en aanbrengen verbinding moffen (recht en bochten)</t>
  </si>
  <si>
    <t>Leveren en aanbrengen drainput (3 uitgangen)</t>
  </si>
  <si>
    <t>Leveren en aanbrengen monstername deksel</t>
  </si>
  <si>
    <t>TRAMINSTALLATIES NACHTWERK</t>
  </si>
  <si>
    <t>Aanbrengen HFP ontvanger trafo put/spoor/ras kast.</t>
  </si>
  <si>
    <t>sics afregelen</t>
  </si>
  <si>
    <t>Leveren+aanbrengen tyleenslang 25 mm incl. koppel.</t>
  </si>
  <si>
    <t>Leveren en aanbrengen krimp einddoppen max 40mm</t>
  </si>
  <si>
    <t>TRAMINSTALLATIES WEEKENDWERK</t>
  </si>
  <si>
    <t>Leveren+aanbrengen tyleenslang 25mm incl. koppel.</t>
  </si>
  <si>
    <t>ALGEMEEN</t>
  </si>
  <si>
    <t>TBS WERKNEMERS EN MATERIEEL</t>
  </si>
  <si>
    <t>T.B.S. PERSONEEL</t>
  </si>
  <si>
    <t>T.b.s. werknemers - dagwerk:</t>
  </si>
  <si>
    <t>T.b.s. werknemer kabelwerk</t>
  </si>
  <si>
    <t>uur</t>
  </si>
  <si>
    <t>T.b.s. werknemer elektromonteur</t>
  </si>
  <si>
    <t>T.b.s. werknemer verkeersregelaar</t>
  </si>
  <si>
    <t>T.b.s. werknemers - nachtwerk</t>
  </si>
  <si>
    <t>T.b.s. werknemers - weekend</t>
  </si>
  <si>
    <t>T.B.S. MATERIEEL</t>
  </si>
  <si>
    <t>T.b.s. materieel - dagwerk:</t>
  </si>
  <si>
    <t>T.b.s. minikraantje.</t>
  </si>
  <si>
    <t>T.b.s. hijsmaterieel.</t>
  </si>
  <si>
    <t>T.b.s. stamper.</t>
  </si>
  <si>
    <t>T.b.s. actiewagen.</t>
  </si>
  <si>
    <t>T.b.s. meetwagen (t.b.v. kabelbreukdetectie).</t>
  </si>
  <si>
    <t>T.b.s. materieel - nachtwerk:</t>
  </si>
  <si>
    <t>T.b.s. materieel - weekendwerk:</t>
  </si>
  <si>
    <t>AANVRAAG VERGUNNINGEN</t>
  </si>
  <si>
    <t xml:space="preserve">Aanvraag KLIC melding </t>
  </si>
  <si>
    <t>Aanvraag KLIC melding i.o.m GVB (OG).</t>
  </si>
  <si>
    <t>OPSTELLEN PLANNEN</t>
  </si>
  <si>
    <t>Opstellen V&amp;G-plannen</t>
  </si>
  <si>
    <t>Opstellen V&amp;G-plan uitvoering Raamovereenkomst.</t>
  </si>
  <si>
    <t>plan</t>
  </si>
  <si>
    <t xml:space="preserve">Opstellen V&amp;G-plan uitvoeringsfase deelopdracht.  </t>
  </si>
  <si>
    <t xml:space="preserve">Opstellen aanvullend V&amp;G-plan uitvoeringsfase.   </t>
  </si>
  <si>
    <t>MAATREGELEN BIJ VERONTREINIGINGEN</t>
  </si>
  <si>
    <t>Maatregelen bij werken in verontreinigde grond</t>
  </si>
  <si>
    <t>Plaatsen decounit</t>
  </si>
  <si>
    <t>keer</t>
  </si>
  <si>
    <t>Huur decounit</t>
  </si>
  <si>
    <t>wk</t>
  </si>
  <si>
    <t>Verwijderen decounit</t>
  </si>
  <si>
    <t>NAZORG</t>
  </si>
  <si>
    <t xml:space="preserve">Verrichten van inmeetwerk tbv revisietekeningen. </t>
  </si>
  <si>
    <t>leveren en aanrbengen aardelektrode</t>
  </si>
  <si>
    <t>Toelichting</t>
  </si>
  <si>
    <t>Inschrijver is verplicht alle lichtoranje gearceerde cellen (zoals weergegeven in het prijzenblad) in te vullen.</t>
  </si>
  <si>
    <t>Bedragen dient u op te geven in Euro en exclusief BTW.</t>
  </si>
  <si>
    <t>Bedragen worden op twee decimalen afgerond.</t>
  </si>
  <si>
    <t>Alle genoemde getallen/hoeveelheiden/verhoudingen zijn indicatief, er kunnen geen rechten aan worden ontleend.</t>
  </si>
  <si>
    <t>De bedragen dienen in euro's te worden ingevuld. subtotaalbedragen totaalprijs.</t>
  </si>
  <si>
    <r>
      <t>Het is niet toegestaan iets aan te passen aan de prijstabel, zowel aan de inhoud, formules of structuur.  Enkel de lichtoranje velden mogen (</t>
    </r>
    <r>
      <rPr>
        <u/>
        <sz val="10"/>
        <color theme="1"/>
        <rFont val="Arial"/>
        <family val="2"/>
      </rPr>
      <t>en moeten</t>
    </r>
    <r>
      <rPr>
        <sz val="10"/>
        <color theme="1"/>
        <rFont val="Arial"/>
        <family val="2"/>
      </rPr>
      <t>) ingevuld worden.</t>
    </r>
  </si>
  <si>
    <t>Inschrijver mag in geen enkele cel negatieve bedragen invullen, op straffe van uitsluiting.</t>
  </si>
  <si>
    <t>De prijzen en opslagen zoals aangeboden in deze prijstabel staan vast gedurende de looptijd van deze Raamovereenkomst, tenzij er sprake is van door Opdrachtgever schriftelijk geaccordeerd meerwerk en rekening houdend met indexering. Hierbij dienen de opgegeven tarieven gehanteerd te worden.</t>
  </si>
  <si>
    <t>De prijzen in het prijzenblad zijn inclusief verdere indirecte kosten (transport, administratie, management fee (e.d.)), buiten de opgegeven prijzen kunnen daarnaast geen andere zaken in rekening gebracht worden, tenzij het expliciet schriftelijk verstrekt meerwerk of door Opdrachtgever geaccordeerde toe te voegen tartieven/werkzaamheden betreft.</t>
  </si>
  <si>
    <t>Fictieve totaalprijs per jaar</t>
  </si>
  <si>
    <t>Fictieve totaalprijs over totale looptijd van 8 jaar</t>
  </si>
  <si>
    <t>Monteren kortsluitkabel 120mm² aan spoorbenen.</t>
  </si>
  <si>
    <t>Onderhoud DRIS</t>
  </si>
  <si>
    <t xml:space="preserve">Leveren en aanbrengen tyleenslang 25 mm. </t>
  </si>
  <si>
    <t>Bijlage 8 Prijzenblad V2.0</t>
  </si>
  <si>
    <r>
      <t xml:space="preserve">Verwijderen grondkabel uit (uni)-mast en uit kast </t>
    </r>
    <r>
      <rPr>
        <sz val="11"/>
        <color rgb="FFEE0000"/>
        <rFont val="Calibri"/>
        <family val="2"/>
        <scheme val="minor"/>
      </rPr>
      <t>incl. loskoppelen</t>
    </r>
  </si>
  <si>
    <r>
      <t xml:space="preserve">Maken van Victor </t>
    </r>
    <r>
      <rPr>
        <sz val="11"/>
        <color rgb="FFEE0000"/>
        <rFont val="Calibri"/>
        <family val="2"/>
        <scheme val="minor"/>
      </rPr>
      <t>(MOOR)</t>
    </r>
    <r>
      <rPr>
        <sz val="11"/>
        <color theme="1"/>
        <rFont val="Calibri"/>
        <family val="2"/>
        <scheme val="minor"/>
      </rPr>
      <t xml:space="preserve"> melding.</t>
    </r>
  </si>
  <si>
    <r>
      <t xml:space="preserve">Aansluiten wisselverwarming element met schaalmof </t>
    </r>
    <r>
      <rPr>
        <sz val="11"/>
        <color rgb="FFEE0000"/>
        <rFont val="Calibri"/>
        <family val="2"/>
        <scheme val="minor"/>
      </rPr>
      <t>(incl. meetrapport)</t>
    </r>
  </si>
  <si>
    <r>
      <t xml:space="preserve">Verwijderen kast type Amsterdam (dubbeldeur). </t>
    </r>
    <r>
      <rPr>
        <sz val="11"/>
        <color rgb="FFEE0000"/>
        <rFont val="Calibri"/>
        <family val="2"/>
        <scheme val="minor"/>
      </rPr>
      <t>(In overleg terugleveren naar basiswerkplaats GVB of stortplaats)</t>
    </r>
  </si>
  <si>
    <r>
      <t xml:space="preserve">Verwijderen fundatie tbv kast type Amsterdam. </t>
    </r>
    <r>
      <rPr>
        <sz val="11"/>
        <color rgb="FFEE0000"/>
        <rFont val="Calibri"/>
        <family val="2"/>
        <scheme val="minor"/>
      </rPr>
      <t>(In overleg terugleveren naar basiswerkplaats GVB of stortplaats)</t>
    </r>
  </si>
  <si>
    <t xml:space="preserve">Plaatsen kast type Amsterdam (dubbeldeur) </t>
  </si>
  <si>
    <r>
      <t xml:space="preserve">Verwijderen van voedingskast incl. fundatie. </t>
    </r>
    <r>
      <rPr>
        <sz val="11"/>
        <color rgb="FFEE0000"/>
        <rFont val="Calibri"/>
        <family val="2"/>
        <scheme val="minor"/>
      </rPr>
      <t xml:space="preserve"> (In overleg terugleveren naar basiswerkplaats GVB of stortplaats)</t>
    </r>
  </si>
  <si>
    <r>
      <t>Plaatsen RVS fundatie tbv kast Amsterdam dubbeldeur (</t>
    </r>
    <r>
      <rPr>
        <sz val="11"/>
        <color rgb="FFEE0000"/>
        <rFont val="Calibri"/>
        <family val="2"/>
        <scheme val="minor"/>
      </rPr>
      <t>Plaatsen kast conform het gestelde in art. 35.12.01 van de Standaard).</t>
    </r>
  </si>
  <si>
    <r>
      <t>Plaatsen KWH putkast</t>
    </r>
    <r>
      <rPr>
        <sz val="11"/>
        <color rgb="FFEE0000"/>
        <rFont val="Calibri"/>
        <family val="2"/>
        <scheme val="minor"/>
      </rPr>
      <t>. (ondergrondse kast,bovenkant gelijk met straatwerk, ca 75cmx75cmx1.5m diep)</t>
    </r>
  </si>
  <si>
    <r>
      <t xml:space="preserve">Verwijderen van uni-mast (zwart-wit) </t>
    </r>
    <r>
      <rPr>
        <sz val="11"/>
        <color rgb="FFEE0000"/>
        <rFont val="Calibri"/>
        <family val="2"/>
        <scheme val="minor"/>
      </rPr>
      <t>(In overleg terugleveren naar basiswerkplaats GVB of stortplaats)</t>
    </r>
  </si>
  <si>
    <r>
      <t xml:space="preserve">Verwijderen gegalvaniseerde mast tbv voedingskast </t>
    </r>
    <r>
      <rPr>
        <sz val="11"/>
        <color rgb="FFEE0000"/>
        <rFont val="Calibri"/>
        <family val="2"/>
        <scheme val="minor"/>
      </rPr>
      <t>(In overleg terugleveren naar basiswerkplaats GVB of stortplaats)</t>
    </r>
  </si>
  <si>
    <r>
      <t xml:space="preserve">Verwijderen wisselstandaanwijzer </t>
    </r>
    <r>
      <rPr>
        <sz val="11"/>
        <color rgb="FFEE0000"/>
        <rFont val="Calibri"/>
        <family val="2"/>
        <scheme val="minor"/>
      </rPr>
      <t>(In overleg terugleveren naar basiswerkplaats GVB of stortplaats)</t>
    </r>
  </si>
  <si>
    <r>
      <t xml:space="preserve">Verwijderen tramwaarschuwingslicht. </t>
    </r>
    <r>
      <rPr>
        <sz val="11"/>
        <color rgb="FFEE0000"/>
        <rFont val="Calibri"/>
        <family val="2"/>
        <scheme val="minor"/>
      </rPr>
      <t>(In overleg terugleveren naar basiswerkplaats GVB of stortplaats)</t>
    </r>
  </si>
  <si>
    <r>
      <t xml:space="preserve">Verwijderen onderlicht. </t>
    </r>
    <r>
      <rPr>
        <sz val="11"/>
        <color rgb="FFEE0000"/>
        <rFont val="Calibri"/>
        <family val="2"/>
        <scheme val="minor"/>
      </rPr>
      <t>(In overleg terugleveren naar basiswerkplaats GVB of stortplaats)</t>
    </r>
  </si>
  <si>
    <r>
      <t xml:space="preserve">Verwijderen bestuurderslamp </t>
    </r>
    <r>
      <rPr>
        <sz val="11"/>
        <color rgb="FFEE0000"/>
        <rFont val="Calibri"/>
        <family val="2"/>
        <scheme val="minor"/>
      </rPr>
      <t>(In overleg terugleveren naar basiswerkplaats GVB of stortplaats)</t>
    </r>
  </si>
  <si>
    <r>
      <t xml:space="preserve">Leveren en aanbrengen kabelzegels </t>
    </r>
    <r>
      <rPr>
        <sz val="11"/>
        <color rgb="FFEE0000"/>
        <rFont val="Calibri"/>
        <family val="2"/>
        <scheme val="minor"/>
      </rPr>
      <t>(bij begin, eind en elke bocht en in putten, verder standaard om de 10 meter)</t>
    </r>
  </si>
  <si>
    <t>144010B</t>
  </si>
  <si>
    <r>
      <t>144010</t>
    </r>
    <r>
      <rPr>
        <sz val="11"/>
        <color rgb="FFEE0000"/>
        <rFont val="Calibri"/>
        <family val="2"/>
        <scheme val="minor"/>
      </rPr>
      <t>A</t>
    </r>
  </si>
  <si>
    <r>
      <t xml:space="preserve">Leveren en aanbrengen tramboring (onder spoorbeen). </t>
    </r>
    <r>
      <rPr>
        <sz val="11"/>
        <color rgb="FFEE0000"/>
        <rFont val="Calibri"/>
        <family val="2"/>
        <scheme val="minor"/>
      </rPr>
      <t>Betreft het leveren en aanbrengen van een tramboring (onder spoorbeen) inclusief buis. Afwerken met bitumen of speciale kit.</t>
    </r>
  </si>
  <si>
    <t>Leveren+aanbrengen lussen tbvmassa detectie (6 x0,1mm2, Soepel), Plaatsen conform art.35.02 van de Standaard. Afwerken met bitumen of speciale kit.</t>
  </si>
  <si>
    <r>
      <t xml:space="preserve">Leveren+aanbrengen lussen tbv selectieve detectie </t>
    </r>
    <r>
      <rPr>
        <sz val="11"/>
        <color rgb="FFEE0000"/>
        <rFont val="Calibri"/>
        <family val="2"/>
        <scheme val="minor"/>
      </rPr>
      <t>(1 x4mm2, Soepel) Plaatsen conform art.35.02 van de Standaard.</t>
    </r>
    <r>
      <rPr>
        <sz val="11"/>
        <color theme="1"/>
        <rFont val="Calibri"/>
        <family val="2"/>
        <scheme val="minor"/>
      </rPr>
      <t xml:space="preserve"> </t>
    </r>
    <r>
      <rPr>
        <sz val="11"/>
        <color rgb="FFEE0000"/>
        <rFont val="Calibri"/>
        <family val="2"/>
        <scheme val="minor"/>
      </rPr>
      <t>Afwerken met bitumen of speciale kit.</t>
    </r>
  </si>
  <si>
    <r>
      <t xml:space="preserve">Leveren en aanbrengen boring (onder band) </t>
    </r>
    <r>
      <rPr>
        <sz val="11"/>
        <color rgb="FFEE0000"/>
        <rFont val="Calibri"/>
        <family val="2"/>
        <scheme val="minor"/>
      </rPr>
      <t>inclusief buis en slang.</t>
    </r>
  </si>
  <si>
    <r>
      <t xml:space="preserve">Leveren+aanbr. tyleenslang 40x31,4mm incl. koppeling  </t>
    </r>
    <r>
      <rPr>
        <sz val="11"/>
        <color rgb="FFEE0000"/>
        <rFont val="Calibri"/>
        <family val="2"/>
        <scheme val="minor"/>
      </rPr>
      <t>(Naar wisselbak )</t>
    </r>
  </si>
  <si>
    <r>
      <t xml:space="preserve">Leveren en aanbrengen uni-mast </t>
    </r>
    <r>
      <rPr>
        <sz val="11"/>
        <color rgb="FFEE0000"/>
        <rFont val="Calibri"/>
        <family val="2"/>
        <scheme val="minor"/>
      </rPr>
      <t xml:space="preserve">(zwart-wit) conform specificaties GVB </t>
    </r>
  </si>
  <si>
    <r>
      <t xml:space="preserve">Afwerken en invoeren en </t>
    </r>
    <r>
      <rPr>
        <sz val="11"/>
        <color rgb="FFEE0000"/>
        <rFont val="Calibri"/>
        <family val="2"/>
        <scheme val="minor"/>
      </rPr>
      <t>(Aansluiten volgens geleverder schema)</t>
    </r>
    <r>
      <rPr>
        <sz val="11"/>
        <color theme="1"/>
        <rFont val="Calibri"/>
        <family val="2"/>
        <scheme val="minor"/>
      </rPr>
      <t xml:space="preserve"> (grond)kabels.</t>
    </r>
  </si>
  <si>
    <r>
      <t>Afwerken en invoeren</t>
    </r>
    <r>
      <rPr>
        <sz val="11"/>
        <color rgb="FFEE0000"/>
        <rFont val="Calibri"/>
        <family val="2"/>
        <scheme val="minor"/>
      </rPr>
      <t xml:space="preserve"> (En aansluiten volgens schema) </t>
    </r>
    <r>
      <rPr>
        <sz val="11"/>
        <color theme="1"/>
        <rFont val="Calibri"/>
        <family val="2"/>
        <scheme val="minor"/>
      </rPr>
      <t>(grond)kabels.</t>
    </r>
  </si>
  <si>
    <r>
      <t>Afwerken en invoeren</t>
    </r>
    <r>
      <rPr>
        <sz val="11"/>
        <color theme="5"/>
        <rFont val="Calibri"/>
        <family val="2"/>
        <scheme val="minor"/>
      </rPr>
      <t xml:space="preserve"> </t>
    </r>
    <r>
      <rPr>
        <sz val="11"/>
        <color rgb="FFEE0000"/>
        <rFont val="Calibri"/>
        <family val="2"/>
        <scheme val="minor"/>
      </rPr>
      <t xml:space="preserve">(En aansluiten volgens schema) </t>
    </r>
    <r>
      <rPr>
        <sz val="11"/>
        <color theme="1"/>
        <rFont val="Calibri"/>
        <family val="2"/>
        <scheme val="minor"/>
      </rPr>
      <t>(grond)kabels.</t>
    </r>
  </si>
  <si>
    <t>344010B</t>
  </si>
  <si>
    <r>
      <t>344010</t>
    </r>
    <r>
      <rPr>
        <sz val="11"/>
        <color rgb="FFEE0000"/>
        <rFont val="Calibri"/>
        <family val="2"/>
        <scheme val="minor"/>
      </rPr>
      <t>A</t>
    </r>
  </si>
  <si>
    <t>244010B</t>
  </si>
  <si>
    <r>
      <t>244010</t>
    </r>
    <r>
      <rPr>
        <sz val="11"/>
        <color rgb="FFEE0000"/>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</si>
</sst>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0.00_);_(&quot;€&quot;* \(#,##0.00\);_(&quot;€&quot;* &quot;-&quot;??_);_(@_)"/>
  </numFmts>
  <fonts count="2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color theme="1"/>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b/>
      <sz val="11"/>
      <color rgb="FF000000"/>
      <name val="Calibri"/>
      <family val="2"/>
      <scheme val="minor"/>
    </font>
    <font>
      <b/>
      <sz val="11"/>
      <color rgb="FF0000FF"/>
      <name val="Calibri"/>
      <family val="2"/>
      <scheme val="minor"/>
    </font>
    <font>
      <sz val="11"/>
      <color rgb="FFFF0000"/>
      <name val="Calibri"/>
      <family val="2"/>
      <scheme val="minor"/>
    </font>
    <font>
      <sz val="11"/>
      <color rgb="FF0000FF"/>
      <name val="Calibri"/>
      <family val="2"/>
      <scheme val="minor"/>
    </font>
    <font>
      <sz val="11"/>
      <name val="Calibri"/>
      <family val="2"/>
      <scheme val="minor"/>
    </font>
    <font>
      <b/>
      <sz val="14"/>
      <color theme="1"/>
      <name val="Calibri"/>
      <family val="2"/>
      <scheme val="minor"/>
    </font>
    <font>
      <u/>
      <sz val="10"/>
      <color theme="1"/>
      <name val="Arial"/>
      <family val="2"/>
    </font>
    <font>
      <sz val="11"/>
      <color rgb="FFEE0000"/>
      <name val="Calibri"/>
      <family val="2"/>
      <scheme val="minor"/>
    </font>
    <font>
      <sz val="11"/>
      <color theme="5"/>
      <name val="Calibri"/>
      <family val="2"/>
      <scheme val="minor"/>
    </font>
  </fonts>
  <fills count="12">
    <fill>
      <patternFill patternType="none"/>
    </fill>
    <fill>
      <patternFill patternType="gray125"/>
    </fill>
    <fill>
      <patternFill patternType="solid">
        <fgColor theme="4" tint="-0.49998474074526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0" tint="-0.14999847407452621"/>
        <bgColor indexed="64"/>
      </patternFill>
    </fill>
  </fills>
  <borders count="12">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9" fillId="0" borderId="0"/>
    <xf numFmtId="164" fontId="9" fillId="0" borderId="0" applyFont="0" applyFill="0" applyBorder="0" applyAlignment="0" applyProtection="0"/>
    <xf numFmtId="0" fontId="8" fillId="0" borderId="0"/>
    <xf numFmtId="9" fontId="9" fillId="0" borderId="0" applyFont="0" applyFill="0" applyBorder="0" applyAlignment="0" applyProtection="0"/>
    <xf numFmtId="44" fontId="7" fillId="0" borderId="0" applyFont="0" applyFill="0" applyBorder="0" applyAlignment="0" applyProtection="0"/>
  </cellStyleXfs>
  <cellXfs count="77">
    <xf numFmtId="0" fontId="0" fillId="0" borderId="0" xfId="0"/>
    <xf numFmtId="0" fontId="7" fillId="0" borderId="0" xfId="1"/>
    <xf numFmtId="43" fontId="0" fillId="0" borderId="0" xfId="2" applyFont="1" applyAlignment="1">
      <alignment horizontal="center"/>
    </xf>
    <xf numFmtId="43" fontId="0" fillId="0" borderId="0" xfId="2" applyFont="1"/>
    <xf numFmtId="44" fontId="0" fillId="0" borderId="0" xfId="3" applyFont="1"/>
    <xf numFmtId="0" fontId="10" fillId="0" borderId="2" xfId="4" applyFont="1" applyBorder="1"/>
    <xf numFmtId="0" fontId="9" fillId="0" borderId="3" xfId="4" applyBorder="1"/>
    <xf numFmtId="0" fontId="9" fillId="0" borderId="0" xfId="4"/>
    <xf numFmtId="0" fontId="11" fillId="2" borderId="7" xfId="4" applyFont="1" applyFill="1" applyBorder="1" applyAlignment="1">
      <alignment horizontal="left"/>
    </xf>
    <xf numFmtId="0" fontId="11" fillId="2" borderId="0" xfId="4" applyFont="1" applyFill="1"/>
    <xf numFmtId="0" fontId="11" fillId="2" borderId="0" xfId="4" applyFont="1" applyFill="1" applyAlignment="1">
      <alignment horizontal="right"/>
    </xf>
    <xf numFmtId="164" fontId="11" fillId="2" borderId="0" xfId="5" applyFont="1" applyFill="1" applyBorder="1" applyAlignment="1">
      <alignment horizontal="right"/>
    </xf>
    <xf numFmtId="164" fontId="12" fillId="2" borderId="8" xfId="5" applyFont="1" applyFill="1" applyBorder="1"/>
    <xf numFmtId="0" fontId="9" fillId="3" borderId="7" xfId="4" applyFill="1" applyBorder="1" applyAlignment="1">
      <alignment horizontal="left"/>
    </xf>
    <xf numFmtId="0" fontId="9" fillId="3" borderId="0" xfId="4" applyFill="1"/>
    <xf numFmtId="0" fontId="9" fillId="3" borderId="0" xfId="4" applyFill="1" applyAlignment="1">
      <alignment horizontal="right"/>
    </xf>
    <xf numFmtId="164" fontId="14" fillId="3" borderId="8" xfId="5" applyFont="1" applyFill="1" applyBorder="1"/>
    <xf numFmtId="164" fontId="15" fillId="3" borderId="8" xfId="5" applyFont="1" applyFill="1" applyBorder="1"/>
    <xf numFmtId="0" fontId="9" fillId="0" borderId="7" xfId="4" applyBorder="1" applyAlignment="1">
      <alignment horizontal="left"/>
    </xf>
    <xf numFmtId="4" fontId="9" fillId="0" borderId="0" xfId="4" applyNumberFormat="1"/>
    <xf numFmtId="164" fontId="0" fillId="0" borderId="8" xfId="5" applyFont="1" applyBorder="1"/>
    <xf numFmtId="164" fontId="0" fillId="3" borderId="0" xfId="5" applyFont="1" applyFill="1" applyBorder="1" applyAlignment="1">
      <alignment horizontal="right"/>
    </xf>
    <xf numFmtId="164" fontId="0" fillId="0" borderId="8" xfId="5" applyFont="1" applyFill="1" applyBorder="1"/>
    <xf numFmtId="164" fontId="16" fillId="3" borderId="8" xfId="5" applyFont="1" applyFill="1" applyBorder="1"/>
    <xf numFmtId="0" fontId="9" fillId="0" borderId="7" xfId="4" applyBorder="1"/>
    <xf numFmtId="164" fontId="0" fillId="0" borderId="0" xfId="5" applyFont="1" applyBorder="1"/>
    <xf numFmtId="0" fontId="13" fillId="3" borderId="7" xfId="4" applyFont="1" applyFill="1" applyBorder="1" applyAlignment="1">
      <alignment horizontal="left"/>
    </xf>
    <xf numFmtId="0" fontId="10" fillId="0" borderId="0" xfId="4" applyFont="1"/>
    <xf numFmtId="0" fontId="6" fillId="0" borderId="0" xfId="4" applyFont="1"/>
    <xf numFmtId="164" fontId="13" fillId="5" borderId="8" xfId="5" applyFont="1" applyFill="1" applyBorder="1"/>
    <xf numFmtId="0" fontId="9" fillId="6" borderId="7" xfId="4" applyFill="1" applyBorder="1" applyAlignment="1">
      <alignment horizontal="left"/>
    </xf>
    <xf numFmtId="0" fontId="9" fillId="5" borderId="7" xfId="4" applyFill="1" applyBorder="1" applyAlignment="1">
      <alignment horizontal="left"/>
    </xf>
    <xf numFmtId="0" fontId="17" fillId="5" borderId="7" xfId="4" applyFont="1" applyFill="1" applyBorder="1" applyAlignment="1">
      <alignment horizontal="left"/>
    </xf>
    <xf numFmtId="0" fontId="9" fillId="5" borderId="0" xfId="4" applyFill="1" applyAlignment="1">
      <alignment horizontal="left"/>
    </xf>
    <xf numFmtId="0" fontId="9" fillId="7" borderId="7" xfId="4" applyFill="1" applyBorder="1" applyAlignment="1">
      <alignment horizontal="left"/>
    </xf>
    <xf numFmtId="0" fontId="17" fillId="7" borderId="7" xfId="4" applyFont="1" applyFill="1" applyBorder="1" applyAlignment="1">
      <alignment horizontal="left"/>
    </xf>
    <xf numFmtId="0" fontId="9" fillId="7" borderId="0" xfId="4" applyFill="1" applyAlignment="1">
      <alignment horizontal="left"/>
    </xf>
    <xf numFmtId="0" fontId="17" fillId="6" borderId="7" xfId="4" applyFont="1" applyFill="1" applyBorder="1" applyAlignment="1">
      <alignment horizontal="left"/>
    </xf>
    <xf numFmtId="0" fontId="9" fillId="6" borderId="0" xfId="4" applyFill="1" applyAlignment="1">
      <alignment horizontal="left"/>
    </xf>
    <xf numFmtId="4" fontId="6" fillId="0" borderId="0" xfId="4" applyNumberFormat="1" applyFont="1"/>
    <xf numFmtId="0" fontId="18" fillId="0" borderId="0" xfId="0" applyFont="1"/>
    <xf numFmtId="0" fontId="12" fillId="8" borderId="0" xfId="0" applyFont="1" applyFill="1"/>
    <xf numFmtId="0" fontId="0" fillId="9" borderId="0" xfId="0" applyFill="1" applyAlignment="1">
      <alignment vertical="center"/>
    </xf>
    <xf numFmtId="0" fontId="0" fillId="10" borderId="0" xfId="0" applyFill="1" applyAlignment="1">
      <alignment vertical="center" wrapText="1"/>
    </xf>
    <xf numFmtId="0" fontId="0" fillId="9" borderId="0" xfId="0" applyFill="1" applyAlignment="1">
      <alignment vertical="center" wrapText="1"/>
    </xf>
    <xf numFmtId="44" fontId="4" fillId="0" borderId="0" xfId="8" applyFont="1"/>
    <xf numFmtId="44" fontId="9" fillId="0" borderId="0" xfId="4" applyNumberFormat="1"/>
    <xf numFmtId="164" fontId="0" fillId="4" borderId="0" xfId="5" applyFont="1" applyFill="1" applyBorder="1" applyProtection="1">
      <protection locked="0"/>
    </xf>
    <xf numFmtId="0" fontId="10" fillId="11" borderId="5" xfId="4" applyFont="1" applyFill="1" applyBorder="1"/>
    <xf numFmtId="0" fontId="10" fillId="11" borderId="6" xfId="4" applyFont="1" applyFill="1" applyBorder="1" applyAlignment="1">
      <alignment horizontal="right"/>
    </xf>
    <xf numFmtId="0" fontId="9" fillId="0" borderId="0" xfId="4" applyAlignment="1">
      <alignment wrapText="1"/>
    </xf>
    <xf numFmtId="0" fontId="7" fillId="0" borderId="0" xfId="1" applyAlignment="1">
      <alignment wrapText="1"/>
    </xf>
    <xf numFmtId="0" fontId="9" fillId="0" borderId="3" xfId="4" applyBorder="1" applyAlignment="1">
      <alignment wrapText="1"/>
    </xf>
    <xf numFmtId="0" fontId="10" fillId="11" borderId="5" xfId="4" applyFont="1" applyFill="1" applyBorder="1" applyAlignment="1">
      <alignment wrapText="1"/>
    </xf>
    <xf numFmtId="0" fontId="12" fillId="2" borderId="0" xfId="4" applyFont="1" applyFill="1" applyAlignment="1">
      <alignment wrapText="1"/>
    </xf>
    <xf numFmtId="0" fontId="13" fillId="3" borderId="0" xfId="4" applyFont="1" applyFill="1" applyAlignment="1">
      <alignment wrapText="1"/>
    </xf>
    <xf numFmtId="0" fontId="3" fillId="0" borderId="0" xfId="4" applyFont="1" applyAlignment="1">
      <alignment wrapText="1"/>
    </xf>
    <xf numFmtId="0" fontId="6" fillId="0" borderId="0" xfId="4" applyFont="1" applyAlignment="1">
      <alignment wrapText="1"/>
    </xf>
    <xf numFmtId="0" fontId="2" fillId="0" borderId="0" xfId="4" applyFont="1" applyAlignment="1">
      <alignment wrapText="1"/>
    </xf>
    <xf numFmtId="44" fontId="5" fillId="0" borderId="0" xfId="8" applyFont="1" applyAlignment="1">
      <alignment wrapText="1"/>
    </xf>
    <xf numFmtId="0" fontId="10" fillId="0" borderId="1" xfId="4" applyFont="1" applyBorder="1" applyAlignment="1">
      <alignment horizontal="center"/>
    </xf>
    <xf numFmtId="0" fontId="10" fillId="0" borderId="4" xfId="4" applyFont="1" applyBorder="1" applyAlignment="1">
      <alignment horizontal="center"/>
    </xf>
    <xf numFmtId="0" fontId="1" fillId="0" borderId="0" xfId="4" applyFont="1" applyAlignment="1">
      <alignment wrapText="1"/>
    </xf>
    <xf numFmtId="0" fontId="1" fillId="5" borderId="7" xfId="4" applyFont="1" applyFill="1" applyBorder="1" applyAlignment="1">
      <alignment horizontal="left"/>
    </xf>
    <xf numFmtId="0" fontId="20" fillId="0" borderId="0" xfId="4" applyFont="1" applyAlignment="1">
      <alignment wrapText="1"/>
    </xf>
    <xf numFmtId="0" fontId="20" fillId="5" borderId="7" xfId="4" applyFont="1" applyFill="1" applyBorder="1" applyAlignment="1">
      <alignment horizontal="left"/>
    </xf>
    <xf numFmtId="0" fontId="20" fillId="0" borderId="0" xfId="4" applyFont="1"/>
    <xf numFmtId="4" fontId="20" fillId="0" borderId="0" xfId="4" applyNumberFormat="1" applyFont="1"/>
    <xf numFmtId="0" fontId="13" fillId="3" borderId="9" xfId="4" applyFont="1" applyFill="1" applyBorder="1" applyAlignment="1">
      <alignment horizontal="left"/>
    </xf>
    <xf numFmtId="0" fontId="13" fillId="3" borderId="10" xfId="4" applyFont="1" applyFill="1" applyBorder="1" applyAlignment="1">
      <alignment wrapText="1"/>
    </xf>
    <xf numFmtId="0" fontId="9" fillId="3" borderId="10" xfId="4" applyFill="1" applyBorder="1"/>
    <xf numFmtId="0" fontId="9" fillId="3" borderId="10" xfId="4" applyFill="1" applyBorder="1" applyAlignment="1">
      <alignment horizontal="right"/>
    </xf>
    <xf numFmtId="164" fontId="13" fillId="5" borderId="11" xfId="5" applyFont="1" applyFill="1" applyBorder="1"/>
    <xf numFmtId="0" fontId="1" fillId="6" borderId="7" xfId="4" applyFont="1" applyFill="1" applyBorder="1" applyAlignment="1">
      <alignment horizontal="left"/>
    </xf>
    <xf numFmtId="0" fontId="20" fillId="6" borderId="7" xfId="4" applyFont="1" applyFill="1" applyBorder="1" applyAlignment="1">
      <alignment horizontal="left"/>
    </xf>
    <xf numFmtId="0" fontId="1" fillId="7" borderId="7" xfId="4" applyFont="1" applyFill="1" applyBorder="1" applyAlignment="1">
      <alignment horizontal="left"/>
    </xf>
    <xf numFmtId="0" fontId="20" fillId="7" borderId="7" xfId="4" applyFont="1" applyFill="1" applyBorder="1" applyAlignment="1">
      <alignment horizontal="left"/>
    </xf>
  </cellXfs>
  <cellStyles count="9">
    <cellStyle name="Komma 2" xfId="2" xr:uid="{3977FD04-F9CB-44CC-884D-172B5F2116B1}"/>
    <cellStyle name="Procent 2" xfId="7" xr:uid="{564C03F2-24E7-4452-8D00-E6121E883940}"/>
    <cellStyle name="Standaard" xfId="0" builtinId="0"/>
    <cellStyle name="Standaard 2" xfId="4" xr:uid="{962E0470-1A06-4B15-8449-6AF98264C1A7}"/>
    <cellStyle name="Standaard 2 2" xfId="6" xr:uid="{32B1F572-0182-479D-9E6D-806CF20CACDC}"/>
    <cellStyle name="Standaard 4" xfId="1" xr:uid="{57B19281-5EDA-45B4-9186-ECCE7A555DFF}"/>
    <cellStyle name="Valuta" xfId="8" builtinId="4"/>
    <cellStyle name="Valuta 2" xfId="3" xr:uid="{9E16FB76-4D4F-425F-BC21-E0BE2D2E7827}"/>
    <cellStyle name="Valuta 3" xfId="5" xr:uid="{DC7B8135-6103-4134-84FC-4FF00EB0E2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CFF1-E62D-4B46-9752-E2A50BDC1203}">
  <dimension ref="A1:A12"/>
  <sheetViews>
    <sheetView zoomScaleNormal="100" workbookViewId="0">
      <selection activeCell="A12" sqref="A12"/>
    </sheetView>
  </sheetViews>
  <sheetFormatPr defaultColWidth="119.33203125" defaultRowHeight="13.2" x14ac:dyDescent="0.25"/>
  <sheetData>
    <row r="1" spans="1:1" ht="18" x14ac:dyDescent="0.35">
      <c r="A1" s="40" t="s">
        <v>153</v>
      </c>
    </row>
    <row r="2" spans="1:1" ht="18" x14ac:dyDescent="0.35">
      <c r="A2" s="40"/>
    </row>
    <row r="3" spans="1:1" ht="14.4" x14ac:dyDescent="0.3">
      <c r="A3" s="41" t="s">
        <v>138</v>
      </c>
    </row>
    <row r="4" spans="1:1" x14ac:dyDescent="0.25">
      <c r="A4" s="42" t="s">
        <v>139</v>
      </c>
    </row>
    <row r="5" spans="1:1" x14ac:dyDescent="0.25">
      <c r="A5" s="43" t="s">
        <v>143</v>
      </c>
    </row>
    <row r="6" spans="1:1" ht="26.4" x14ac:dyDescent="0.25">
      <c r="A6" s="44" t="s">
        <v>144</v>
      </c>
    </row>
    <row r="7" spans="1:1" x14ac:dyDescent="0.25">
      <c r="A7" s="43" t="s">
        <v>145</v>
      </c>
    </row>
    <row r="8" spans="1:1" x14ac:dyDescent="0.25">
      <c r="A8" s="43" t="s">
        <v>140</v>
      </c>
    </row>
    <row r="9" spans="1:1" x14ac:dyDescent="0.25">
      <c r="A9" s="44" t="s">
        <v>141</v>
      </c>
    </row>
    <row r="10" spans="1:1" ht="39.6" x14ac:dyDescent="0.25">
      <c r="A10" s="43" t="s">
        <v>146</v>
      </c>
    </row>
    <row r="11" spans="1:1" x14ac:dyDescent="0.25">
      <c r="A11" s="44" t="s">
        <v>142</v>
      </c>
    </row>
    <row r="12" spans="1:1" ht="39.6" x14ac:dyDescent="0.25">
      <c r="A12" s="43" t="s">
        <v>147</v>
      </c>
    </row>
  </sheetData>
  <sheetProtection algorithmName="SHA-512" hashValue="W/jBBEnKm2JArbUytunBczoozoT+9MUpTglbh+pmas6dRJZmizedAKr0x03C9CyzVos/CPwg+CePUDBD9iscgA==" saltValue="sbb84k0ZHNPsKliBHpJhk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A7FB-BD08-4582-BA40-4D3F7A744B15}">
  <sheetPr codeName="Blad2">
    <pageSetUpPr fitToPage="1"/>
  </sheetPr>
  <dimension ref="A1:G375"/>
  <sheetViews>
    <sheetView tabSelected="1" zoomScale="115" zoomScaleNormal="115" workbookViewId="0">
      <selection activeCell="F38" sqref="F38"/>
    </sheetView>
  </sheetViews>
  <sheetFormatPr defaultColWidth="9.109375" defaultRowHeight="14.4" outlineLevelRow="1" x14ac:dyDescent="0.3"/>
  <cols>
    <col min="1" max="1" width="18.33203125" style="7" bestFit="1" customWidth="1"/>
    <col min="2" max="2" width="57.33203125" style="50" customWidth="1"/>
    <col min="3" max="3" width="8.5546875" style="7" bestFit="1" customWidth="1"/>
    <col min="4" max="4" width="13.109375" style="7" bestFit="1" customWidth="1"/>
    <col min="5" max="5" width="6" style="7" bestFit="1" customWidth="1"/>
    <col min="6" max="6" width="14.5546875" style="7" bestFit="1" customWidth="1"/>
    <col min="7" max="7" width="17.33203125" style="7" bestFit="1" customWidth="1"/>
    <col min="8" max="16384" width="9.109375" style="7"/>
  </cols>
  <sheetData>
    <row r="1" spans="1:7" x14ac:dyDescent="0.3">
      <c r="A1" s="27" t="s">
        <v>153</v>
      </c>
    </row>
    <row r="2" spans="1:7" s="1" customFormat="1" ht="13.2" x14ac:dyDescent="0.25">
      <c r="B2" s="51"/>
      <c r="D2" s="2"/>
      <c r="E2" s="3"/>
      <c r="F2" s="4"/>
      <c r="G2" s="4"/>
    </row>
    <row r="3" spans="1:7" x14ac:dyDescent="0.3">
      <c r="A3" s="5" t="s">
        <v>0</v>
      </c>
      <c r="B3" s="52"/>
      <c r="C3" s="6"/>
      <c r="D3" s="6"/>
      <c r="E3" s="6"/>
      <c r="F3" s="60"/>
      <c r="G3" s="61"/>
    </row>
    <row r="4" spans="1:7" x14ac:dyDescent="0.3">
      <c r="A4" s="48" t="s">
        <v>1</v>
      </c>
      <c r="B4" s="53" t="s">
        <v>2</v>
      </c>
      <c r="C4" s="48" t="s">
        <v>3</v>
      </c>
      <c r="D4" s="48" t="s">
        <v>4</v>
      </c>
      <c r="E4" s="48" t="s">
        <v>5</v>
      </c>
      <c r="F4" s="48" t="s">
        <v>6</v>
      </c>
      <c r="G4" s="49" t="s">
        <v>7</v>
      </c>
    </row>
    <row r="5" spans="1:7" x14ac:dyDescent="0.3">
      <c r="A5" s="32">
        <v>1</v>
      </c>
      <c r="B5" s="54" t="s">
        <v>8</v>
      </c>
      <c r="C5" s="9"/>
      <c r="D5" s="10"/>
      <c r="E5" s="9"/>
      <c r="F5" s="11"/>
      <c r="G5" s="12"/>
    </row>
    <row r="6" spans="1:7" outlineLevel="1" x14ac:dyDescent="0.3">
      <c r="A6" s="13">
        <v>11</v>
      </c>
      <c r="B6" s="55" t="s">
        <v>9</v>
      </c>
      <c r="C6" s="14"/>
      <c r="D6" s="15"/>
      <c r="E6" s="14"/>
      <c r="F6" s="15"/>
      <c r="G6" s="16"/>
    </row>
    <row r="7" spans="1:7" outlineLevel="1" x14ac:dyDescent="0.3">
      <c r="A7" s="13">
        <v>111</v>
      </c>
      <c r="B7" s="55" t="s">
        <v>10</v>
      </c>
      <c r="C7" s="14"/>
      <c r="D7" s="15"/>
      <c r="E7" s="14"/>
      <c r="F7" s="15"/>
      <c r="G7" s="17"/>
    </row>
    <row r="8" spans="1:7" outlineLevel="1" x14ac:dyDescent="0.3">
      <c r="A8" s="31">
        <v>111010</v>
      </c>
      <c r="B8" s="56" t="s">
        <v>11</v>
      </c>
      <c r="C8" s="7" t="s">
        <v>12</v>
      </c>
      <c r="D8" s="19">
        <v>500</v>
      </c>
      <c r="E8" s="7" t="s">
        <v>13</v>
      </c>
      <c r="F8" s="47"/>
      <c r="G8" s="20">
        <f>D8*F8</f>
        <v>0</v>
      </c>
    </row>
    <row r="9" spans="1:7" outlineLevel="1" x14ac:dyDescent="0.3">
      <c r="A9" s="31">
        <v>111020</v>
      </c>
      <c r="B9" s="50" t="s">
        <v>14</v>
      </c>
      <c r="C9" s="7" t="s">
        <v>12</v>
      </c>
      <c r="D9" s="19">
        <v>500</v>
      </c>
      <c r="E9" s="7" t="s">
        <v>13</v>
      </c>
      <c r="F9" s="47"/>
      <c r="G9" s="20">
        <f t="shared" ref="G9:G10" si="0">D9*F9</f>
        <v>0</v>
      </c>
    </row>
    <row r="10" spans="1:7" outlineLevel="1" x14ac:dyDescent="0.3">
      <c r="A10" s="31">
        <v>111030</v>
      </c>
      <c r="B10" s="62" t="s">
        <v>154</v>
      </c>
      <c r="C10" s="7" t="s">
        <v>15</v>
      </c>
      <c r="D10" s="19">
        <v>100</v>
      </c>
      <c r="E10" s="7" t="s">
        <v>13</v>
      </c>
      <c r="F10" s="47"/>
      <c r="G10" s="20">
        <f t="shared" si="0"/>
        <v>0</v>
      </c>
    </row>
    <row r="11" spans="1:7" outlineLevel="1" x14ac:dyDescent="0.3">
      <c r="A11" s="13">
        <v>112</v>
      </c>
      <c r="B11" s="55" t="s">
        <v>16</v>
      </c>
      <c r="C11" s="14"/>
      <c r="D11" s="15"/>
      <c r="E11" s="14"/>
      <c r="F11" s="21"/>
      <c r="G11" s="17"/>
    </row>
    <row r="12" spans="1:7" outlineLevel="1" x14ac:dyDescent="0.3">
      <c r="A12" s="31">
        <v>112010</v>
      </c>
      <c r="B12" s="50" t="s">
        <v>17</v>
      </c>
      <c r="C12" s="7" t="s">
        <v>18</v>
      </c>
      <c r="D12" s="19">
        <v>50</v>
      </c>
      <c r="E12" s="7" t="s">
        <v>13</v>
      </c>
      <c r="F12" s="47"/>
      <c r="G12" s="20">
        <f t="shared" ref="G12:G16" si="1">D12*F12</f>
        <v>0</v>
      </c>
    </row>
    <row r="13" spans="1:7" outlineLevel="1" x14ac:dyDescent="0.3">
      <c r="A13" s="31">
        <v>112020</v>
      </c>
      <c r="B13" s="50" t="s">
        <v>19</v>
      </c>
      <c r="C13" s="7" t="s">
        <v>12</v>
      </c>
      <c r="D13" s="19">
        <v>200</v>
      </c>
      <c r="E13" s="7" t="s">
        <v>13</v>
      </c>
      <c r="F13" s="47"/>
      <c r="G13" s="20">
        <f t="shared" si="1"/>
        <v>0</v>
      </c>
    </row>
    <row r="14" spans="1:7" outlineLevel="1" x14ac:dyDescent="0.3">
      <c r="A14" s="31">
        <v>112030</v>
      </c>
      <c r="B14" s="50" t="s">
        <v>20</v>
      </c>
      <c r="C14" s="7" t="s">
        <v>12</v>
      </c>
      <c r="D14" s="19">
        <v>200</v>
      </c>
      <c r="E14" s="7" t="s">
        <v>13</v>
      </c>
      <c r="F14" s="47"/>
      <c r="G14" s="20">
        <f t="shared" si="1"/>
        <v>0</v>
      </c>
    </row>
    <row r="15" spans="1:7" outlineLevel="1" x14ac:dyDescent="0.3">
      <c r="A15" s="31">
        <v>112040</v>
      </c>
      <c r="B15" s="50" t="s">
        <v>21</v>
      </c>
      <c r="C15" s="7" t="s">
        <v>18</v>
      </c>
      <c r="D15" s="19">
        <v>50</v>
      </c>
      <c r="E15" s="7" t="s">
        <v>13</v>
      </c>
      <c r="F15" s="47"/>
      <c r="G15" s="20">
        <f t="shared" si="1"/>
        <v>0</v>
      </c>
    </row>
    <row r="16" spans="1:7" outlineLevel="1" x14ac:dyDescent="0.3">
      <c r="A16" s="31">
        <v>112050</v>
      </c>
      <c r="B16" s="62" t="s">
        <v>155</v>
      </c>
      <c r="C16" s="7" t="s">
        <v>15</v>
      </c>
      <c r="D16" s="19">
        <v>10</v>
      </c>
      <c r="E16" s="7" t="s">
        <v>13</v>
      </c>
      <c r="F16" s="47"/>
      <c r="G16" s="20">
        <f t="shared" si="1"/>
        <v>0</v>
      </c>
    </row>
    <row r="17" spans="1:7" outlineLevel="1" x14ac:dyDescent="0.3">
      <c r="A17" s="13">
        <v>113</v>
      </c>
      <c r="B17" s="55" t="s">
        <v>22</v>
      </c>
      <c r="C17" s="14"/>
      <c r="D17" s="15"/>
      <c r="E17" s="14"/>
      <c r="F17" s="21"/>
      <c r="G17" s="17"/>
    </row>
    <row r="18" spans="1:7" ht="28.8" outlineLevel="1" x14ac:dyDescent="0.3">
      <c r="A18" s="31">
        <v>113010</v>
      </c>
      <c r="B18" s="62" t="s">
        <v>180</v>
      </c>
      <c r="C18" s="7" t="s">
        <v>15</v>
      </c>
      <c r="D18" s="19">
        <v>200</v>
      </c>
      <c r="E18" s="7" t="s">
        <v>13</v>
      </c>
      <c r="F18" s="47"/>
      <c r="G18" s="20">
        <f>D18*F18</f>
        <v>0</v>
      </c>
    </row>
    <row r="19" spans="1:7" outlineLevel="1" x14ac:dyDescent="0.3">
      <c r="A19" s="13">
        <v>114</v>
      </c>
      <c r="B19" s="55" t="s">
        <v>23</v>
      </c>
      <c r="C19" s="14"/>
      <c r="D19" s="15"/>
      <c r="E19" s="14"/>
      <c r="F19" s="21"/>
      <c r="G19" s="17"/>
    </row>
    <row r="20" spans="1:7" outlineLevel="1" x14ac:dyDescent="0.3">
      <c r="A20" s="31">
        <v>114010</v>
      </c>
      <c r="B20" s="62" t="s">
        <v>24</v>
      </c>
      <c r="C20" s="7" t="s">
        <v>15</v>
      </c>
      <c r="D20" s="19">
        <v>10</v>
      </c>
      <c r="E20" s="7" t="s">
        <v>13</v>
      </c>
      <c r="F20" s="47"/>
      <c r="G20" s="20">
        <f t="shared" ref="G20:G28" si="2">D20*F20</f>
        <v>0</v>
      </c>
    </row>
    <row r="21" spans="1:7" outlineLevel="1" x14ac:dyDescent="0.3">
      <c r="A21" s="31">
        <v>114020</v>
      </c>
      <c r="B21" s="50" t="s">
        <v>25</v>
      </c>
      <c r="C21" s="7" t="s">
        <v>15</v>
      </c>
      <c r="D21" s="19">
        <v>10</v>
      </c>
      <c r="E21" s="7" t="s">
        <v>13</v>
      </c>
      <c r="F21" s="47"/>
      <c r="G21" s="20">
        <f t="shared" si="2"/>
        <v>0</v>
      </c>
    </row>
    <row r="22" spans="1:7" outlineLevel="1" x14ac:dyDescent="0.3">
      <c r="A22" s="31">
        <v>114030</v>
      </c>
      <c r="B22" s="50" t="s">
        <v>26</v>
      </c>
      <c r="C22" s="7" t="s">
        <v>15</v>
      </c>
      <c r="D22" s="19">
        <v>10</v>
      </c>
      <c r="E22" s="7" t="s">
        <v>13</v>
      </c>
      <c r="F22" s="47"/>
      <c r="G22" s="20">
        <f t="shared" si="2"/>
        <v>0</v>
      </c>
    </row>
    <row r="23" spans="1:7" outlineLevel="1" x14ac:dyDescent="0.3">
      <c r="A23" s="31">
        <v>114040</v>
      </c>
      <c r="B23" s="50" t="s">
        <v>27</v>
      </c>
      <c r="C23" s="7" t="s">
        <v>15</v>
      </c>
      <c r="D23" s="19">
        <v>10</v>
      </c>
      <c r="E23" s="7" t="s">
        <v>13</v>
      </c>
      <c r="F23" s="47"/>
      <c r="G23" s="20">
        <f t="shared" si="2"/>
        <v>0</v>
      </c>
    </row>
    <row r="24" spans="1:7" outlineLevel="1" x14ac:dyDescent="0.3">
      <c r="A24" s="31">
        <v>114050</v>
      </c>
      <c r="B24" s="50" t="s">
        <v>28</v>
      </c>
      <c r="C24" s="7" t="s">
        <v>15</v>
      </c>
      <c r="D24" s="19">
        <v>10</v>
      </c>
      <c r="E24" s="7" t="s">
        <v>13</v>
      </c>
      <c r="F24" s="47"/>
      <c r="G24" s="20">
        <f t="shared" si="2"/>
        <v>0</v>
      </c>
    </row>
    <row r="25" spans="1:7" outlineLevel="1" x14ac:dyDescent="0.3">
      <c r="A25" s="31">
        <v>114060</v>
      </c>
      <c r="B25" s="50" t="s">
        <v>29</v>
      </c>
      <c r="C25" s="7" t="s">
        <v>15</v>
      </c>
      <c r="D25" s="19">
        <v>10</v>
      </c>
      <c r="E25" s="7" t="s">
        <v>13</v>
      </c>
      <c r="F25" s="47"/>
      <c r="G25" s="20">
        <f t="shared" si="2"/>
        <v>0</v>
      </c>
    </row>
    <row r="26" spans="1:7" outlineLevel="1" x14ac:dyDescent="0.3">
      <c r="A26" s="31">
        <v>114070</v>
      </c>
      <c r="B26" s="50" t="s">
        <v>30</v>
      </c>
      <c r="C26" s="7" t="s">
        <v>15</v>
      </c>
      <c r="D26" s="19">
        <v>2</v>
      </c>
      <c r="E26" s="7" t="s">
        <v>13</v>
      </c>
      <c r="F26" s="47"/>
      <c r="G26" s="20">
        <f t="shared" si="2"/>
        <v>0</v>
      </c>
    </row>
    <row r="27" spans="1:7" outlineLevel="1" x14ac:dyDescent="0.3">
      <c r="A27" s="31">
        <v>114080</v>
      </c>
      <c r="B27" s="50" t="s">
        <v>31</v>
      </c>
      <c r="C27" s="7" t="s">
        <v>15</v>
      </c>
      <c r="D27" s="19">
        <v>10</v>
      </c>
      <c r="E27" s="7" t="s">
        <v>13</v>
      </c>
      <c r="F27" s="47"/>
      <c r="G27" s="20">
        <f t="shared" si="2"/>
        <v>0</v>
      </c>
    </row>
    <row r="28" spans="1:7" outlineLevel="1" x14ac:dyDescent="0.3">
      <c r="A28" s="31">
        <v>114090</v>
      </c>
      <c r="B28" s="50" t="s">
        <v>32</v>
      </c>
      <c r="C28" s="7" t="s">
        <v>15</v>
      </c>
      <c r="D28" s="19">
        <v>5</v>
      </c>
      <c r="E28" s="7" t="s">
        <v>13</v>
      </c>
      <c r="F28" s="47"/>
      <c r="G28" s="20">
        <f t="shared" si="2"/>
        <v>0</v>
      </c>
    </row>
    <row r="29" spans="1:7" outlineLevel="1" x14ac:dyDescent="0.3">
      <c r="A29" s="13">
        <v>115</v>
      </c>
      <c r="B29" s="55" t="s">
        <v>33</v>
      </c>
      <c r="C29" s="14"/>
      <c r="D29" s="15"/>
      <c r="E29" s="14"/>
      <c r="F29" s="21"/>
      <c r="G29" s="17"/>
    </row>
    <row r="30" spans="1:7" outlineLevel="1" x14ac:dyDescent="0.3">
      <c r="A30" s="31">
        <v>115010</v>
      </c>
      <c r="B30" s="58" t="s">
        <v>150</v>
      </c>
      <c r="C30" s="7" t="s">
        <v>15</v>
      </c>
      <c r="D30" s="19">
        <v>1</v>
      </c>
      <c r="E30" s="7" t="s">
        <v>13</v>
      </c>
      <c r="F30" s="47"/>
      <c r="G30" s="20">
        <f t="shared" ref="G30:G33" si="3">D30*F30</f>
        <v>0</v>
      </c>
    </row>
    <row r="31" spans="1:7" outlineLevel="1" x14ac:dyDescent="0.3">
      <c r="A31" s="31">
        <v>115020</v>
      </c>
      <c r="B31" s="50" t="s">
        <v>35</v>
      </c>
      <c r="C31" s="7" t="s">
        <v>15</v>
      </c>
      <c r="D31" s="19">
        <v>5</v>
      </c>
      <c r="E31" s="7" t="s">
        <v>13</v>
      </c>
      <c r="F31" s="47"/>
      <c r="G31" s="20">
        <f t="shared" si="3"/>
        <v>0</v>
      </c>
    </row>
    <row r="32" spans="1:7" outlineLevel="1" x14ac:dyDescent="0.3">
      <c r="A32" s="31">
        <v>115030</v>
      </c>
      <c r="B32" s="50" t="s">
        <v>36</v>
      </c>
      <c r="C32" s="7" t="s">
        <v>15</v>
      </c>
      <c r="D32" s="19">
        <v>5</v>
      </c>
      <c r="E32" s="7" t="s">
        <v>13</v>
      </c>
      <c r="F32" s="47"/>
      <c r="G32" s="20">
        <f t="shared" si="3"/>
        <v>0</v>
      </c>
    </row>
    <row r="33" spans="1:7" outlineLevel="1" x14ac:dyDescent="0.3">
      <c r="A33" s="31">
        <v>115040</v>
      </c>
      <c r="B33" s="50" t="s">
        <v>37</v>
      </c>
      <c r="C33" s="7" t="s">
        <v>15</v>
      </c>
      <c r="D33" s="19">
        <v>5</v>
      </c>
      <c r="E33" s="7" t="s">
        <v>13</v>
      </c>
      <c r="F33" s="47"/>
      <c r="G33" s="20">
        <f t="shared" si="3"/>
        <v>0</v>
      </c>
    </row>
    <row r="34" spans="1:7" outlineLevel="1" x14ac:dyDescent="0.3">
      <c r="A34" s="13">
        <v>116</v>
      </c>
      <c r="B34" s="55" t="s">
        <v>38</v>
      </c>
      <c r="C34" s="14"/>
      <c r="D34" s="15"/>
      <c r="E34" s="14"/>
      <c r="F34" s="21"/>
      <c r="G34" s="17"/>
    </row>
    <row r="35" spans="1:7" ht="28.8" outlineLevel="1" x14ac:dyDescent="0.3">
      <c r="A35" s="31">
        <v>116010</v>
      </c>
      <c r="B35" s="62" t="s">
        <v>156</v>
      </c>
      <c r="C35" s="7" t="s">
        <v>15</v>
      </c>
      <c r="D35" s="19">
        <v>30</v>
      </c>
      <c r="E35" s="7" t="s">
        <v>13</v>
      </c>
      <c r="F35" s="47"/>
      <c r="G35" s="20">
        <f>D35*F35</f>
        <v>0</v>
      </c>
    </row>
    <row r="36" spans="1:7" outlineLevel="1" x14ac:dyDescent="0.3">
      <c r="A36" s="13">
        <v>117</v>
      </c>
      <c r="B36" s="55" t="s">
        <v>39</v>
      </c>
      <c r="C36" s="14"/>
      <c r="D36" s="15"/>
      <c r="E36" s="14"/>
      <c r="F36" s="21"/>
      <c r="G36" s="17"/>
    </row>
    <row r="37" spans="1:7" outlineLevel="1" x14ac:dyDescent="0.3">
      <c r="A37" s="31">
        <v>117010</v>
      </c>
      <c r="B37" s="50" t="s">
        <v>40</v>
      </c>
      <c r="C37" s="7" t="s">
        <v>15</v>
      </c>
      <c r="D37" s="19">
        <v>20</v>
      </c>
      <c r="E37" s="7" t="s">
        <v>13</v>
      </c>
      <c r="F37" s="47"/>
      <c r="G37" s="20">
        <f>D37*F37</f>
        <v>0</v>
      </c>
    </row>
    <row r="38" spans="1:7" outlineLevel="1" x14ac:dyDescent="0.3">
      <c r="A38" s="31">
        <v>117020</v>
      </c>
      <c r="B38" s="50" t="s">
        <v>41</v>
      </c>
      <c r="C38" s="7" t="s">
        <v>15</v>
      </c>
      <c r="D38" s="19">
        <v>1</v>
      </c>
      <c r="E38" s="7" t="s">
        <v>13</v>
      </c>
      <c r="F38" s="47"/>
      <c r="G38" s="20">
        <f>D38*F38</f>
        <v>0</v>
      </c>
    </row>
    <row r="39" spans="1:7" outlineLevel="1" x14ac:dyDescent="0.3">
      <c r="A39" s="31">
        <v>117030</v>
      </c>
      <c r="B39" s="50" t="s">
        <v>42</v>
      </c>
      <c r="C39" s="7" t="s">
        <v>15</v>
      </c>
      <c r="D39" s="19">
        <v>2</v>
      </c>
      <c r="E39" s="7" t="s">
        <v>13</v>
      </c>
      <c r="F39" s="47"/>
      <c r="G39" s="20">
        <f>D39*F39</f>
        <v>0</v>
      </c>
    </row>
    <row r="40" spans="1:7" outlineLevel="1" x14ac:dyDescent="0.3">
      <c r="A40" s="31">
        <v>117040</v>
      </c>
      <c r="B40" s="50" t="s">
        <v>43</v>
      </c>
      <c r="C40" s="7" t="s">
        <v>15</v>
      </c>
      <c r="D40" s="19">
        <v>5</v>
      </c>
      <c r="E40" s="7" t="s">
        <v>13</v>
      </c>
      <c r="F40" s="47"/>
      <c r="G40" s="20">
        <f>D40*F40</f>
        <v>0</v>
      </c>
    </row>
    <row r="41" spans="1:7" outlineLevel="1" x14ac:dyDescent="0.3">
      <c r="A41" s="31">
        <v>117050</v>
      </c>
      <c r="B41" s="50" t="s">
        <v>44</v>
      </c>
      <c r="C41" s="7" t="s">
        <v>15</v>
      </c>
      <c r="D41" s="19">
        <v>10</v>
      </c>
      <c r="E41" s="7" t="s">
        <v>13</v>
      </c>
      <c r="F41" s="47"/>
      <c r="G41" s="20">
        <f>D41*F41</f>
        <v>0</v>
      </c>
    </row>
    <row r="42" spans="1:7" outlineLevel="1" x14ac:dyDescent="0.3">
      <c r="A42" s="65">
        <v>117060</v>
      </c>
      <c r="B42" s="64" t="s">
        <v>95</v>
      </c>
      <c r="C42" s="66" t="s">
        <v>15</v>
      </c>
      <c r="D42" s="67">
        <v>3</v>
      </c>
      <c r="E42" s="66" t="s">
        <v>13</v>
      </c>
      <c r="F42" s="47"/>
      <c r="G42" s="20">
        <f t="shared" ref="G42" si="4">D42*F42</f>
        <v>0</v>
      </c>
    </row>
    <row r="43" spans="1:7" outlineLevel="1" x14ac:dyDescent="0.3">
      <c r="A43" s="13">
        <v>118</v>
      </c>
      <c r="B43" s="55" t="s">
        <v>45</v>
      </c>
      <c r="C43" s="14"/>
      <c r="D43" s="15"/>
      <c r="E43" s="14"/>
      <c r="F43" s="21"/>
      <c r="G43" s="17"/>
    </row>
    <row r="44" spans="1:7" ht="28.8" outlineLevel="1" x14ac:dyDescent="0.3">
      <c r="A44" s="31">
        <v>118010</v>
      </c>
      <c r="B44" s="62" t="s">
        <v>157</v>
      </c>
      <c r="C44" s="7" t="s">
        <v>15</v>
      </c>
      <c r="D44" s="19">
        <v>5</v>
      </c>
      <c r="E44" s="7" t="s">
        <v>13</v>
      </c>
      <c r="F44" s="47"/>
      <c r="G44" s="20">
        <f t="shared" ref="G44:G47" si="5">D44*F44</f>
        <v>0</v>
      </c>
    </row>
    <row r="45" spans="1:7" ht="28.8" outlineLevel="1" x14ac:dyDescent="0.3">
      <c r="A45" s="31">
        <v>118020</v>
      </c>
      <c r="B45" s="62" t="s">
        <v>158</v>
      </c>
      <c r="C45" s="7" t="s">
        <v>15</v>
      </c>
      <c r="D45" s="19">
        <v>5</v>
      </c>
      <c r="E45" s="7" t="s">
        <v>13</v>
      </c>
      <c r="F45" s="47"/>
      <c r="G45" s="20">
        <f t="shared" si="5"/>
        <v>0</v>
      </c>
    </row>
    <row r="46" spans="1:7" outlineLevel="1" x14ac:dyDescent="0.3">
      <c r="A46" s="31">
        <v>118030</v>
      </c>
      <c r="B46" s="62" t="s">
        <v>159</v>
      </c>
      <c r="C46" s="7" t="s">
        <v>15</v>
      </c>
      <c r="D46" s="19">
        <v>5</v>
      </c>
      <c r="E46" s="7" t="s">
        <v>13</v>
      </c>
      <c r="F46" s="47"/>
      <c r="G46" s="20">
        <f t="shared" si="5"/>
        <v>0</v>
      </c>
    </row>
    <row r="47" spans="1:7" ht="28.8" outlineLevel="1" x14ac:dyDescent="0.3">
      <c r="A47" s="31">
        <v>118040</v>
      </c>
      <c r="B47" s="62" t="s">
        <v>161</v>
      </c>
      <c r="C47" s="7" t="s">
        <v>15</v>
      </c>
      <c r="D47" s="19">
        <v>5</v>
      </c>
      <c r="E47" s="7" t="s">
        <v>13</v>
      </c>
      <c r="F47" s="47"/>
      <c r="G47" s="20">
        <f t="shared" si="5"/>
        <v>0</v>
      </c>
    </row>
    <row r="48" spans="1:7" outlineLevel="1" x14ac:dyDescent="0.3">
      <c r="A48" s="13">
        <v>119</v>
      </c>
      <c r="B48" s="55" t="s">
        <v>46</v>
      </c>
      <c r="C48" s="14"/>
      <c r="D48" s="15"/>
      <c r="E48" s="14"/>
      <c r="F48" s="21"/>
      <c r="G48" s="17"/>
    </row>
    <row r="49" spans="1:7" ht="28.8" outlineLevel="1" x14ac:dyDescent="0.3">
      <c r="A49" s="31">
        <v>119010</v>
      </c>
      <c r="B49" s="62" t="s">
        <v>160</v>
      </c>
      <c r="C49" s="7" t="s">
        <v>15</v>
      </c>
      <c r="D49" s="19">
        <v>5</v>
      </c>
      <c r="E49" s="7" t="s">
        <v>13</v>
      </c>
      <c r="F49" s="47"/>
      <c r="G49" s="20">
        <f t="shared" ref="G49:G51" si="6">D49*F49</f>
        <v>0</v>
      </c>
    </row>
    <row r="50" spans="1:7" outlineLevel="1" x14ac:dyDescent="0.3">
      <c r="A50" s="31">
        <v>119020</v>
      </c>
      <c r="B50" s="50" t="s">
        <v>47</v>
      </c>
      <c r="C50" s="7" t="s">
        <v>15</v>
      </c>
      <c r="D50" s="19">
        <v>5</v>
      </c>
      <c r="E50" s="7" t="s">
        <v>13</v>
      </c>
      <c r="F50" s="47"/>
      <c r="G50" s="20">
        <f t="shared" si="6"/>
        <v>0</v>
      </c>
    </row>
    <row r="51" spans="1:7" ht="28.8" outlineLevel="1" x14ac:dyDescent="0.3">
      <c r="A51" s="31">
        <v>119030</v>
      </c>
      <c r="B51" s="62" t="s">
        <v>162</v>
      </c>
      <c r="C51" s="7" t="s">
        <v>15</v>
      </c>
      <c r="D51" s="19">
        <v>5</v>
      </c>
      <c r="E51" s="7" t="s">
        <v>13</v>
      </c>
      <c r="F51" s="47"/>
      <c r="G51" s="20">
        <f t="shared" si="6"/>
        <v>0</v>
      </c>
    </row>
    <row r="52" spans="1:7" outlineLevel="1" x14ac:dyDescent="0.3">
      <c r="A52" s="13">
        <v>12</v>
      </c>
      <c r="B52" s="55" t="s">
        <v>48</v>
      </c>
      <c r="C52" s="14"/>
      <c r="D52" s="15"/>
      <c r="E52" s="14"/>
      <c r="F52" s="21"/>
      <c r="G52" s="16"/>
    </row>
    <row r="53" spans="1:7" outlineLevel="1" x14ac:dyDescent="0.3">
      <c r="A53" s="13">
        <v>120</v>
      </c>
      <c r="B53" s="55" t="s">
        <v>49</v>
      </c>
      <c r="C53" s="14"/>
      <c r="D53" s="15"/>
      <c r="E53" s="14"/>
      <c r="F53" s="21"/>
      <c r="G53" s="17"/>
    </row>
    <row r="54" spans="1:7" ht="28.8" outlineLevel="1" x14ac:dyDescent="0.3">
      <c r="A54" s="31">
        <v>120010</v>
      </c>
      <c r="B54" s="62" t="s">
        <v>163</v>
      </c>
      <c r="C54" s="7" t="s">
        <v>15</v>
      </c>
      <c r="D54" s="19">
        <v>10</v>
      </c>
      <c r="E54" s="7" t="s">
        <v>13</v>
      </c>
      <c r="F54" s="47"/>
      <c r="G54" s="20">
        <f t="shared" ref="G54:G63" si="7">D54*F54</f>
        <v>0</v>
      </c>
    </row>
    <row r="55" spans="1:7" ht="28.8" outlineLevel="1" x14ac:dyDescent="0.3">
      <c r="A55" s="31">
        <v>120020</v>
      </c>
      <c r="B55" s="62" t="s">
        <v>164</v>
      </c>
      <c r="C55" s="7" t="s">
        <v>15</v>
      </c>
      <c r="D55" s="19">
        <v>2</v>
      </c>
      <c r="E55" s="7" t="s">
        <v>13</v>
      </c>
      <c r="F55" s="47"/>
      <c r="G55" s="20">
        <f t="shared" si="7"/>
        <v>0</v>
      </c>
    </row>
    <row r="56" spans="1:7" outlineLevel="1" x14ac:dyDescent="0.3">
      <c r="A56" s="31">
        <v>120030</v>
      </c>
      <c r="B56" s="50" t="s">
        <v>50</v>
      </c>
      <c r="C56" s="7" t="s">
        <v>15</v>
      </c>
      <c r="D56" s="19">
        <v>2</v>
      </c>
      <c r="E56" s="7" t="s">
        <v>13</v>
      </c>
      <c r="F56" s="47"/>
      <c r="G56" s="20">
        <f t="shared" si="7"/>
        <v>0</v>
      </c>
    </row>
    <row r="57" spans="1:7" outlineLevel="1" x14ac:dyDescent="0.3">
      <c r="A57" s="31">
        <v>120040</v>
      </c>
      <c r="B57" s="58" t="s">
        <v>151</v>
      </c>
      <c r="C57" s="7" t="s">
        <v>15</v>
      </c>
      <c r="D57" s="19">
        <v>600</v>
      </c>
      <c r="E57" s="7" t="s">
        <v>13</v>
      </c>
      <c r="F57" s="47"/>
      <c r="G57" s="20">
        <f t="shared" si="7"/>
        <v>0</v>
      </c>
    </row>
    <row r="58" spans="1:7" ht="28.8" outlineLevel="1" x14ac:dyDescent="0.3">
      <c r="A58" s="31">
        <v>120050</v>
      </c>
      <c r="B58" s="62" t="s">
        <v>165</v>
      </c>
      <c r="C58" s="7" t="s">
        <v>15</v>
      </c>
      <c r="D58" s="19">
        <v>5</v>
      </c>
      <c r="E58" s="7" t="s">
        <v>13</v>
      </c>
      <c r="F58" s="47"/>
      <c r="G58" s="20">
        <f t="shared" si="7"/>
        <v>0</v>
      </c>
    </row>
    <row r="59" spans="1:7" ht="28.8" outlineLevel="1" x14ac:dyDescent="0.3">
      <c r="A59" s="31">
        <v>120060</v>
      </c>
      <c r="B59" s="62" t="s">
        <v>166</v>
      </c>
      <c r="C59" s="7" t="s">
        <v>15</v>
      </c>
      <c r="D59" s="19">
        <v>10</v>
      </c>
      <c r="E59" s="7" t="s">
        <v>13</v>
      </c>
      <c r="F59" s="47"/>
      <c r="G59" s="20">
        <f t="shared" si="7"/>
        <v>0</v>
      </c>
    </row>
    <row r="60" spans="1:7" ht="28.8" outlineLevel="1" x14ac:dyDescent="0.3">
      <c r="A60" s="31">
        <v>120070</v>
      </c>
      <c r="B60" s="62" t="s">
        <v>167</v>
      </c>
      <c r="C60" s="7" t="s">
        <v>15</v>
      </c>
      <c r="D60" s="19">
        <v>5</v>
      </c>
      <c r="E60" s="7" t="s">
        <v>13</v>
      </c>
      <c r="F60" s="47"/>
      <c r="G60" s="20">
        <f t="shared" si="7"/>
        <v>0</v>
      </c>
    </row>
    <row r="61" spans="1:7" ht="28.8" outlineLevel="1" x14ac:dyDescent="0.3">
      <c r="A61" s="31">
        <v>120080</v>
      </c>
      <c r="B61" s="62" t="s">
        <v>168</v>
      </c>
      <c r="C61" s="7" t="s">
        <v>15</v>
      </c>
      <c r="D61" s="19">
        <v>5</v>
      </c>
      <c r="E61" s="7" t="s">
        <v>13</v>
      </c>
      <c r="F61" s="47"/>
      <c r="G61" s="20">
        <f t="shared" si="7"/>
        <v>0</v>
      </c>
    </row>
    <row r="62" spans="1:7" outlineLevel="1" x14ac:dyDescent="0.3">
      <c r="A62" s="31">
        <v>120090</v>
      </c>
      <c r="B62" s="50" t="s">
        <v>51</v>
      </c>
      <c r="C62" s="7" t="s">
        <v>15</v>
      </c>
      <c r="D62" s="19">
        <v>10</v>
      </c>
      <c r="E62" s="7" t="s">
        <v>13</v>
      </c>
      <c r="F62" s="47"/>
      <c r="G62" s="20">
        <f t="shared" si="7"/>
        <v>0</v>
      </c>
    </row>
    <row r="63" spans="1:7" outlineLevel="1" x14ac:dyDescent="0.3">
      <c r="A63" s="31">
        <v>120100</v>
      </c>
      <c r="B63" s="57" t="s">
        <v>52</v>
      </c>
      <c r="C63" s="28" t="s">
        <v>15</v>
      </c>
      <c r="D63" s="19">
        <v>5</v>
      </c>
      <c r="E63" s="7" t="s">
        <v>13</v>
      </c>
      <c r="F63" s="47"/>
      <c r="G63" s="20">
        <f t="shared" si="7"/>
        <v>0</v>
      </c>
    </row>
    <row r="64" spans="1:7" outlineLevel="1" x14ac:dyDescent="0.3">
      <c r="A64" s="13">
        <v>14</v>
      </c>
      <c r="B64" s="55" t="s">
        <v>53</v>
      </c>
      <c r="C64" s="14"/>
      <c r="D64" s="15"/>
      <c r="E64" s="14"/>
      <c r="F64" s="21"/>
      <c r="G64" s="16"/>
    </row>
    <row r="65" spans="1:7" outlineLevel="1" x14ac:dyDescent="0.3">
      <c r="A65" s="13">
        <v>141</v>
      </c>
      <c r="B65" s="55" t="s">
        <v>54</v>
      </c>
      <c r="C65" s="14"/>
      <c r="D65" s="15"/>
      <c r="E65" s="14"/>
      <c r="F65" s="21"/>
      <c r="G65" s="17"/>
    </row>
    <row r="66" spans="1:7" outlineLevel="1" x14ac:dyDescent="0.3">
      <c r="A66" s="31">
        <v>141010</v>
      </c>
      <c r="B66" s="50" t="s">
        <v>55</v>
      </c>
      <c r="C66" s="7" t="s">
        <v>12</v>
      </c>
      <c r="D66" s="19">
        <v>10</v>
      </c>
      <c r="E66" s="7" t="s">
        <v>13</v>
      </c>
      <c r="F66" s="47"/>
      <c r="G66" s="20">
        <f t="shared" ref="G66:G86" si="8">D66*F66</f>
        <v>0</v>
      </c>
    </row>
    <row r="67" spans="1:7" outlineLevel="1" x14ac:dyDescent="0.3">
      <c r="A67" s="31">
        <v>141020</v>
      </c>
      <c r="B67" s="50" t="s">
        <v>56</v>
      </c>
      <c r="C67" s="7" t="s">
        <v>12</v>
      </c>
      <c r="D67" s="19">
        <v>1000</v>
      </c>
      <c r="E67" s="7" t="s">
        <v>13</v>
      </c>
      <c r="F67" s="47"/>
      <c r="G67" s="20">
        <f t="shared" si="8"/>
        <v>0</v>
      </c>
    </row>
    <row r="68" spans="1:7" outlineLevel="1" x14ac:dyDescent="0.3">
      <c r="A68" s="31">
        <v>141030</v>
      </c>
      <c r="B68" s="50" t="s">
        <v>57</v>
      </c>
      <c r="C68" s="7" t="s">
        <v>12</v>
      </c>
      <c r="D68" s="19">
        <v>10</v>
      </c>
      <c r="E68" s="7" t="s">
        <v>13</v>
      </c>
      <c r="F68" s="47"/>
      <c r="G68" s="20">
        <f t="shared" si="8"/>
        <v>0</v>
      </c>
    </row>
    <row r="69" spans="1:7" outlineLevel="1" x14ac:dyDescent="0.3">
      <c r="A69" s="31">
        <v>141040</v>
      </c>
      <c r="B69" s="57" t="s">
        <v>58</v>
      </c>
      <c r="C69" s="7" t="s">
        <v>12</v>
      </c>
      <c r="D69" s="19">
        <v>700</v>
      </c>
      <c r="E69" s="7" t="s">
        <v>13</v>
      </c>
      <c r="F69" s="47"/>
      <c r="G69" s="20">
        <f t="shared" si="8"/>
        <v>0</v>
      </c>
    </row>
    <row r="70" spans="1:7" outlineLevel="1" x14ac:dyDescent="0.3">
      <c r="A70" s="31">
        <v>141050</v>
      </c>
      <c r="B70" s="57" t="s">
        <v>59</v>
      </c>
      <c r="C70" s="28" t="s">
        <v>12</v>
      </c>
      <c r="D70" s="19">
        <v>1000</v>
      </c>
      <c r="E70" s="7" t="s">
        <v>13</v>
      </c>
      <c r="F70" s="47"/>
      <c r="G70" s="20">
        <f t="shared" si="8"/>
        <v>0</v>
      </c>
    </row>
    <row r="71" spans="1:7" outlineLevel="1" x14ac:dyDescent="0.3">
      <c r="A71" s="31">
        <v>141060</v>
      </c>
      <c r="B71" s="57" t="s">
        <v>60</v>
      </c>
      <c r="C71" s="28" t="s">
        <v>12</v>
      </c>
      <c r="D71" s="19">
        <v>250</v>
      </c>
      <c r="E71" s="7" t="s">
        <v>13</v>
      </c>
      <c r="F71" s="47"/>
      <c r="G71" s="20">
        <f t="shared" si="8"/>
        <v>0</v>
      </c>
    </row>
    <row r="72" spans="1:7" outlineLevel="1" x14ac:dyDescent="0.3">
      <c r="A72" s="31">
        <v>141070</v>
      </c>
      <c r="B72" s="57" t="s">
        <v>61</v>
      </c>
      <c r="C72" s="28" t="s">
        <v>12</v>
      </c>
      <c r="D72" s="19">
        <v>1000</v>
      </c>
      <c r="E72" s="7" t="s">
        <v>13</v>
      </c>
      <c r="F72" s="47"/>
      <c r="G72" s="20">
        <f t="shared" si="8"/>
        <v>0</v>
      </c>
    </row>
    <row r="73" spans="1:7" outlineLevel="1" x14ac:dyDescent="0.3">
      <c r="A73" s="31">
        <v>141080</v>
      </c>
      <c r="B73" s="50" t="s">
        <v>62</v>
      </c>
      <c r="C73" s="7" t="s">
        <v>12</v>
      </c>
      <c r="D73" s="19">
        <v>200</v>
      </c>
      <c r="E73" s="7" t="s">
        <v>13</v>
      </c>
      <c r="F73" s="47"/>
      <c r="G73" s="20">
        <f t="shared" si="8"/>
        <v>0</v>
      </c>
    </row>
    <row r="74" spans="1:7" outlineLevel="1" x14ac:dyDescent="0.3">
      <c r="A74" s="31">
        <v>141090</v>
      </c>
      <c r="B74" s="50" t="s">
        <v>63</v>
      </c>
      <c r="C74" s="7" t="s">
        <v>12</v>
      </c>
      <c r="D74" s="19">
        <v>1000</v>
      </c>
      <c r="E74" s="7" t="s">
        <v>13</v>
      </c>
      <c r="F74" s="47"/>
      <c r="G74" s="20">
        <f t="shared" si="8"/>
        <v>0</v>
      </c>
    </row>
    <row r="75" spans="1:7" outlineLevel="1" x14ac:dyDescent="0.3">
      <c r="A75" s="31">
        <v>141100</v>
      </c>
      <c r="B75" s="50" t="s">
        <v>64</v>
      </c>
      <c r="C75" s="7" t="s">
        <v>12</v>
      </c>
      <c r="D75" s="19">
        <v>10</v>
      </c>
      <c r="E75" s="7" t="s">
        <v>13</v>
      </c>
      <c r="F75" s="47"/>
      <c r="G75" s="20">
        <f t="shared" si="8"/>
        <v>0</v>
      </c>
    </row>
    <row r="76" spans="1:7" outlineLevel="1" x14ac:dyDescent="0.3">
      <c r="A76" s="31">
        <v>141110</v>
      </c>
      <c r="B76" s="50" t="s">
        <v>65</v>
      </c>
      <c r="C76" s="7" t="s">
        <v>12</v>
      </c>
      <c r="D76" s="19">
        <v>1000</v>
      </c>
      <c r="E76" s="7" t="s">
        <v>13</v>
      </c>
      <c r="F76" s="47"/>
      <c r="G76" s="20">
        <f t="shared" si="8"/>
        <v>0</v>
      </c>
    </row>
    <row r="77" spans="1:7" outlineLevel="1" x14ac:dyDescent="0.3">
      <c r="A77" s="31">
        <v>141120</v>
      </c>
      <c r="B77" s="50" t="s">
        <v>66</v>
      </c>
      <c r="C77" s="7" t="s">
        <v>12</v>
      </c>
      <c r="D77" s="19">
        <v>750</v>
      </c>
      <c r="E77" s="7" t="s">
        <v>13</v>
      </c>
      <c r="F77" s="47"/>
      <c r="G77" s="20">
        <f t="shared" si="8"/>
        <v>0</v>
      </c>
    </row>
    <row r="78" spans="1:7" outlineLevel="1" x14ac:dyDescent="0.3">
      <c r="A78" s="31">
        <v>141130</v>
      </c>
      <c r="B78" s="50" t="s">
        <v>67</v>
      </c>
      <c r="C78" s="7" t="s">
        <v>12</v>
      </c>
      <c r="D78" s="19">
        <v>700</v>
      </c>
      <c r="E78" s="7" t="s">
        <v>13</v>
      </c>
      <c r="F78" s="47"/>
      <c r="G78" s="20">
        <f t="shared" si="8"/>
        <v>0</v>
      </c>
    </row>
    <row r="79" spans="1:7" outlineLevel="1" x14ac:dyDescent="0.3">
      <c r="A79" s="31">
        <v>141140</v>
      </c>
      <c r="B79" s="57" t="s">
        <v>68</v>
      </c>
      <c r="C79" s="28" t="s">
        <v>12</v>
      </c>
      <c r="D79" s="19">
        <v>1000</v>
      </c>
      <c r="E79" s="7" t="s">
        <v>13</v>
      </c>
      <c r="F79" s="47"/>
      <c r="G79" s="20">
        <f t="shared" si="8"/>
        <v>0</v>
      </c>
    </row>
    <row r="80" spans="1:7" outlineLevel="1" x14ac:dyDescent="0.3">
      <c r="A80" s="31">
        <v>141150</v>
      </c>
      <c r="B80" s="50" t="s">
        <v>69</v>
      </c>
      <c r="C80" s="7" t="s">
        <v>12</v>
      </c>
      <c r="D80" s="19">
        <v>500</v>
      </c>
      <c r="E80" s="7" t="s">
        <v>13</v>
      </c>
      <c r="F80" s="47"/>
      <c r="G80" s="20">
        <f t="shared" si="8"/>
        <v>0</v>
      </c>
    </row>
    <row r="81" spans="1:7" outlineLevel="1" x14ac:dyDescent="0.3">
      <c r="A81" s="31">
        <v>141160</v>
      </c>
      <c r="B81" s="50" t="s">
        <v>70</v>
      </c>
      <c r="C81" s="7" t="s">
        <v>12</v>
      </c>
      <c r="D81" s="19">
        <v>500</v>
      </c>
      <c r="E81" s="7" t="s">
        <v>13</v>
      </c>
      <c r="F81" s="47"/>
      <c r="G81" s="20">
        <f t="shared" si="8"/>
        <v>0</v>
      </c>
    </row>
    <row r="82" spans="1:7" outlineLevel="1" x14ac:dyDescent="0.3">
      <c r="A82" s="31">
        <v>141170</v>
      </c>
      <c r="B82" s="50" t="s">
        <v>71</v>
      </c>
      <c r="C82" s="7" t="s">
        <v>12</v>
      </c>
      <c r="D82" s="19">
        <v>800</v>
      </c>
      <c r="E82" s="7" t="s">
        <v>13</v>
      </c>
      <c r="F82" s="47"/>
      <c r="G82" s="20">
        <f t="shared" si="8"/>
        <v>0</v>
      </c>
    </row>
    <row r="83" spans="1:7" outlineLevel="1" x14ac:dyDescent="0.3">
      <c r="A83" s="31">
        <v>141180</v>
      </c>
      <c r="B83" s="50" t="s">
        <v>72</v>
      </c>
      <c r="C83" s="7" t="s">
        <v>12</v>
      </c>
      <c r="D83" s="19">
        <v>1000</v>
      </c>
      <c r="E83" s="7" t="s">
        <v>13</v>
      </c>
      <c r="F83" s="47"/>
      <c r="G83" s="20">
        <f t="shared" si="8"/>
        <v>0</v>
      </c>
    </row>
    <row r="84" spans="1:7" outlineLevel="1" x14ac:dyDescent="0.3">
      <c r="A84" s="31">
        <v>141190</v>
      </c>
      <c r="B84" s="50" t="s">
        <v>73</v>
      </c>
      <c r="C84" s="7" t="s">
        <v>12</v>
      </c>
      <c r="D84" s="19">
        <v>1000</v>
      </c>
      <c r="E84" s="7" t="s">
        <v>13</v>
      </c>
      <c r="F84" s="47"/>
      <c r="G84" s="20">
        <f t="shared" si="8"/>
        <v>0</v>
      </c>
    </row>
    <row r="85" spans="1:7" outlineLevel="1" x14ac:dyDescent="0.3">
      <c r="A85" s="33">
        <v>141200</v>
      </c>
      <c r="B85" s="50" t="s">
        <v>74</v>
      </c>
      <c r="C85" s="7" t="s">
        <v>12</v>
      </c>
      <c r="D85" s="19">
        <v>1000</v>
      </c>
      <c r="E85" s="7" t="s">
        <v>13</v>
      </c>
      <c r="F85" s="47"/>
      <c r="G85" s="20">
        <f t="shared" si="8"/>
        <v>0</v>
      </c>
    </row>
    <row r="86" spans="1:7" outlineLevel="1" x14ac:dyDescent="0.3">
      <c r="A86" s="33">
        <v>141210</v>
      </c>
      <c r="B86" s="50" t="s">
        <v>75</v>
      </c>
      <c r="C86" s="7" t="s">
        <v>12</v>
      </c>
      <c r="D86" s="19">
        <v>150</v>
      </c>
      <c r="E86" s="7" t="s">
        <v>13</v>
      </c>
      <c r="F86" s="47"/>
      <c r="G86" s="20">
        <f t="shared" si="8"/>
        <v>0</v>
      </c>
    </row>
    <row r="87" spans="1:7" outlineLevel="1" x14ac:dyDescent="0.3">
      <c r="A87" s="13">
        <v>142</v>
      </c>
      <c r="B87" s="55" t="s">
        <v>76</v>
      </c>
      <c r="C87" s="14"/>
      <c r="D87" s="15"/>
      <c r="E87" s="14"/>
      <c r="F87" s="21"/>
      <c r="G87" s="17"/>
    </row>
    <row r="88" spans="1:7" ht="28.8" outlineLevel="1" x14ac:dyDescent="0.3">
      <c r="A88" s="31">
        <v>142010</v>
      </c>
      <c r="B88" s="62" t="s">
        <v>169</v>
      </c>
      <c r="C88" s="7" t="s">
        <v>15</v>
      </c>
      <c r="D88" s="19">
        <v>1000</v>
      </c>
      <c r="E88" s="7" t="s">
        <v>13</v>
      </c>
      <c r="F88" s="47"/>
      <c r="G88" s="20">
        <f>D88*F88</f>
        <v>0</v>
      </c>
    </row>
    <row r="89" spans="1:7" outlineLevel="1" x14ac:dyDescent="0.3">
      <c r="A89" s="13">
        <v>144</v>
      </c>
      <c r="B89" s="55" t="s">
        <v>77</v>
      </c>
      <c r="C89" s="14"/>
      <c r="D89" s="15"/>
      <c r="E89" s="14"/>
      <c r="F89" s="21"/>
      <c r="G89" s="17"/>
    </row>
    <row r="90" spans="1:7" ht="43.2" outlineLevel="1" x14ac:dyDescent="0.3">
      <c r="A90" s="63" t="s">
        <v>171</v>
      </c>
      <c r="B90" s="62" t="s">
        <v>174</v>
      </c>
      <c r="C90" s="7" t="s">
        <v>12</v>
      </c>
      <c r="D90" s="67">
        <v>250</v>
      </c>
      <c r="E90" s="7" t="s">
        <v>13</v>
      </c>
      <c r="F90" s="47"/>
      <c r="G90" s="20">
        <f t="shared" ref="G90:G93" si="9">D90*F90</f>
        <v>0</v>
      </c>
    </row>
    <row r="91" spans="1:7" ht="49.2" customHeight="1" outlineLevel="1" x14ac:dyDescent="0.3">
      <c r="A91" s="65" t="s">
        <v>170</v>
      </c>
      <c r="B91" s="64" t="s">
        <v>173</v>
      </c>
      <c r="C91" s="66" t="s">
        <v>12</v>
      </c>
      <c r="D91" s="67">
        <v>250</v>
      </c>
      <c r="E91" s="7" t="s">
        <v>13</v>
      </c>
      <c r="F91" s="47"/>
      <c r="G91" s="20">
        <f t="shared" si="9"/>
        <v>0</v>
      </c>
    </row>
    <row r="92" spans="1:7" ht="43.2" outlineLevel="1" x14ac:dyDescent="0.3">
      <c r="A92" s="31">
        <v>144020</v>
      </c>
      <c r="B92" s="62" t="s">
        <v>172</v>
      </c>
      <c r="C92" s="7" t="s">
        <v>15</v>
      </c>
      <c r="D92" s="19">
        <v>25</v>
      </c>
      <c r="E92" s="7" t="s">
        <v>13</v>
      </c>
      <c r="F92" s="47"/>
      <c r="G92" s="20">
        <f t="shared" si="9"/>
        <v>0</v>
      </c>
    </row>
    <row r="93" spans="1:7" outlineLevel="1" x14ac:dyDescent="0.3">
      <c r="A93" s="31">
        <v>144030</v>
      </c>
      <c r="B93" s="62" t="s">
        <v>175</v>
      </c>
      <c r="C93" s="7" t="s">
        <v>15</v>
      </c>
      <c r="D93" s="19">
        <v>10</v>
      </c>
      <c r="E93" s="7" t="s">
        <v>13</v>
      </c>
      <c r="F93" s="47"/>
      <c r="G93" s="22">
        <f t="shared" si="9"/>
        <v>0</v>
      </c>
    </row>
    <row r="94" spans="1:7" outlineLevel="1" x14ac:dyDescent="0.3">
      <c r="A94" s="13">
        <v>145</v>
      </c>
      <c r="B94" s="55" t="s">
        <v>80</v>
      </c>
      <c r="C94" s="14"/>
      <c r="D94" s="15"/>
      <c r="E94" s="14"/>
      <c r="F94" s="21"/>
      <c r="G94" s="17"/>
    </row>
    <row r="95" spans="1:7" ht="28.8" outlineLevel="1" x14ac:dyDescent="0.3">
      <c r="A95" s="31">
        <v>145010</v>
      </c>
      <c r="B95" s="62" t="s">
        <v>176</v>
      </c>
      <c r="C95" s="7" t="s">
        <v>12</v>
      </c>
      <c r="D95" s="19">
        <v>500</v>
      </c>
      <c r="E95" s="7" t="s">
        <v>13</v>
      </c>
      <c r="F95" s="47"/>
      <c r="G95" s="20">
        <f t="shared" ref="G95:G96" si="10">D95*F95</f>
        <v>0</v>
      </c>
    </row>
    <row r="96" spans="1:7" outlineLevel="1" x14ac:dyDescent="0.3">
      <c r="A96" s="31">
        <v>145020</v>
      </c>
      <c r="B96" s="58" t="s">
        <v>152</v>
      </c>
      <c r="C96" s="7" t="s">
        <v>12</v>
      </c>
      <c r="D96" s="19">
        <v>500</v>
      </c>
      <c r="E96" s="7" t="s">
        <v>13</v>
      </c>
      <c r="F96" s="47"/>
      <c r="G96" s="20">
        <f t="shared" si="10"/>
        <v>0</v>
      </c>
    </row>
    <row r="97" spans="1:7" outlineLevel="1" x14ac:dyDescent="0.3">
      <c r="A97" s="13">
        <v>146</v>
      </c>
      <c r="B97" s="55" t="s">
        <v>81</v>
      </c>
      <c r="C97" s="14"/>
      <c r="D97" s="15"/>
      <c r="E97" s="14"/>
      <c r="F97" s="21"/>
      <c r="G97" s="17"/>
    </row>
    <row r="98" spans="1:7" ht="28.8" outlineLevel="1" x14ac:dyDescent="0.3">
      <c r="A98" s="31">
        <v>146010</v>
      </c>
      <c r="B98" s="62" t="s">
        <v>177</v>
      </c>
      <c r="C98" s="7" t="s">
        <v>15</v>
      </c>
      <c r="D98" s="19">
        <v>20</v>
      </c>
      <c r="E98" s="7" t="s">
        <v>13</v>
      </c>
      <c r="F98" s="47"/>
      <c r="G98" s="20">
        <f t="shared" ref="G98:G109" si="11">D98*F98</f>
        <v>0</v>
      </c>
    </row>
    <row r="99" spans="1:7" outlineLevel="1" x14ac:dyDescent="0.3">
      <c r="A99" s="31">
        <v>146020</v>
      </c>
      <c r="B99" s="50" t="s">
        <v>82</v>
      </c>
      <c r="C99" s="7" t="s">
        <v>15</v>
      </c>
      <c r="D99" s="19">
        <v>20</v>
      </c>
      <c r="E99" s="7" t="s">
        <v>13</v>
      </c>
      <c r="F99" s="47"/>
      <c r="G99" s="20">
        <f t="shared" si="11"/>
        <v>0</v>
      </c>
    </row>
    <row r="100" spans="1:7" outlineLevel="1" x14ac:dyDescent="0.3">
      <c r="A100" s="31">
        <v>146030</v>
      </c>
      <c r="B100" s="50" t="s">
        <v>83</v>
      </c>
      <c r="C100" s="7" t="s">
        <v>15</v>
      </c>
      <c r="D100" s="19">
        <v>20</v>
      </c>
      <c r="E100" s="7" t="s">
        <v>13</v>
      </c>
      <c r="F100" s="47"/>
      <c r="G100" s="20">
        <f t="shared" si="11"/>
        <v>0</v>
      </c>
    </row>
    <row r="101" spans="1:7" outlineLevel="1" x14ac:dyDescent="0.3">
      <c r="A101" s="31">
        <v>146040</v>
      </c>
      <c r="B101" s="58" t="s">
        <v>84</v>
      </c>
      <c r="C101" s="7" t="s">
        <v>15</v>
      </c>
      <c r="D101" s="19">
        <v>10</v>
      </c>
      <c r="E101" s="7" t="s">
        <v>13</v>
      </c>
      <c r="F101" s="47"/>
      <c r="G101" s="20">
        <f t="shared" si="11"/>
        <v>0</v>
      </c>
    </row>
    <row r="102" spans="1:7" outlineLevel="1" x14ac:dyDescent="0.3">
      <c r="A102" s="31">
        <v>146050</v>
      </c>
      <c r="B102" s="50" t="s">
        <v>85</v>
      </c>
      <c r="C102" s="7" t="s">
        <v>15</v>
      </c>
      <c r="D102" s="19">
        <v>10</v>
      </c>
      <c r="E102" s="7" t="s">
        <v>13</v>
      </c>
      <c r="F102" s="47"/>
      <c r="G102" s="20">
        <f t="shared" si="11"/>
        <v>0</v>
      </c>
    </row>
    <row r="103" spans="1:7" outlineLevel="1" x14ac:dyDescent="0.3">
      <c r="A103" s="31">
        <v>146060</v>
      </c>
      <c r="B103" s="50" t="s">
        <v>86</v>
      </c>
      <c r="C103" s="7" t="s">
        <v>15</v>
      </c>
      <c r="D103" s="19">
        <v>5</v>
      </c>
      <c r="E103" s="7" t="s">
        <v>13</v>
      </c>
      <c r="F103" s="47"/>
      <c r="G103" s="20">
        <f t="shared" si="11"/>
        <v>0</v>
      </c>
    </row>
    <row r="104" spans="1:7" outlineLevel="1" x14ac:dyDescent="0.3">
      <c r="A104" s="31">
        <v>146070</v>
      </c>
      <c r="B104" s="50" t="s">
        <v>87</v>
      </c>
      <c r="C104" s="7" t="s">
        <v>15</v>
      </c>
      <c r="D104" s="19">
        <v>20</v>
      </c>
      <c r="E104" s="7" t="s">
        <v>13</v>
      </c>
      <c r="F104" s="47"/>
      <c r="G104" s="20">
        <f t="shared" si="11"/>
        <v>0</v>
      </c>
    </row>
    <row r="105" spans="1:7" outlineLevel="1" x14ac:dyDescent="0.3">
      <c r="A105" s="31">
        <v>146080</v>
      </c>
      <c r="B105" s="50" t="s">
        <v>88</v>
      </c>
      <c r="C105" s="7" t="s">
        <v>15</v>
      </c>
      <c r="D105" s="19">
        <v>100</v>
      </c>
      <c r="E105" s="7" t="s">
        <v>13</v>
      </c>
      <c r="F105" s="47"/>
      <c r="G105" s="20">
        <f t="shared" si="11"/>
        <v>0</v>
      </c>
    </row>
    <row r="106" spans="1:7" outlineLevel="1" x14ac:dyDescent="0.3">
      <c r="A106" s="31">
        <v>146090</v>
      </c>
      <c r="B106" s="57" t="s">
        <v>89</v>
      </c>
      <c r="C106" s="28" t="s">
        <v>12</v>
      </c>
      <c r="D106" s="19">
        <v>30</v>
      </c>
      <c r="E106" s="7" t="s">
        <v>13</v>
      </c>
      <c r="F106" s="47"/>
      <c r="G106" s="20">
        <f t="shared" si="11"/>
        <v>0</v>
      </c>
    </row>
    <row r="107" spans="1:7" outlineLevel="1" x14ac:dyDescent="0.3">
      <c r="A107" s="31">
        <v>146100</v>
      </c>
      <c r="B107" s="57" t="s">
        <v>90</v>
      </c>
      <c r="C107" s="28" t="s">
        <v>15</v>
      </c>
      <c r="D107" s="19">
        <v>5</v>
      </c>
      <c r="E107" s="7" t="s">
        <v>13</v>
      </c>
      <c r="F107" s="47"/>
      <c r="G107" s="20">
        <f t="shared" si="11"/>
        <v>0</v>
      </c>
    </row>
    <row r="108" spans="1:7" outlineLevel="1" x14ac:dyDescent="0.3">
      <c r="A108" s="31">
        <v>146110</v>
      </c>
      <c r="B108" s="57" t="s">
        <v>91</v>
      </c>
      <c r="C108" s="28" t="s">
        <v>15</v>
      </c>
      <c r="D108" s="19">
        <v>2</v>
      </c>
      <c r="E108" s="7" t="s">
        <v>13</v>
      </c>
      <c r="F108" s="47"/>
      <c r="G108" s="20">
        <f t="shared" si="11"/>
        <v>0</v>
      </c>
    </row>
    <row r="109" spans="1:7" outlineLevel="1" x14ac:dyDescent="0.3">
      <c r="A109" s="31">
        <v>146120</v>
      </c>
      <c r="B109" s="57" t="s">
        <v>92</v>
      </c>
      <c r="C109" s="28" t="s">
        <v>15</v>
      </c>
      <c r="D109" s="19">
        <v>2</v>
      </c>
      <c r="E109" s="7" t="s">
        <v>13</v>
      </c>
      <c r="F109" s="47"/>
      <c r="G109" s="20">
        <f t="shared" si="11"/>
        <v>0</v>
      </c>
    </row>
    <row r="110" spans="1:7" x14ac:dyDescent="0.3">
      <c r="A110" s="35">
        <v>2</v>
      </c>
      <c r="B110" s="54" t="s">
        <v>93</v>
      </c>
      <c r="C110" s="9"/>
      <c r="D110" s="10"/>
      <c r="E110" s="9"/>
      <c r="F110" s="11"/>
      <c r="G110" s="12"/>
    </row>
    <row r="111" spans="1:7" outlineLevel="1" x14ac:dyDescent="0.3">
      <c r="A111" s="13">
        <v>21</v>
      </c>
      <c r="B111" s="55" t="s">
        <v>9</v>
      </c>
      <c r="C111" s="14"/>
      <c r="D111" s="15"/>
      <c r="E111" s="14"/>
      <c r="F111" s="21"/>
      <c r="G111" s="16"/>
    </row>
    <row r="112" spans="1:7" outlineLevel="1" x14ac:dyDescent="0.3">
      <c r="A112" s="13">
        <v>211</v>
      </c>
      <c r="B112" s="55" t="s">
        <v>10</v>
      </c>
      <c r="C112" s="14"/>
      <c r="D112" s="15"/>
      <c r="E112" s="14"/>
      <c r="F112" s="21"/>
      <c r="G112" s="17"/>
    </row>
    <row r="113" spans="1:7" outlineLevel="1" x14ac:dyDescent="0.3">
      <c r="A113" s="34">
        <v>211010</v>
      </c>
      <c r="B113" s="56" t="s">
        <v>11</v>
      </c>
      <c r="C113" s="7" t="s">
        <v>12</v>
      </c>
      <c r="D113" s="19">
        <v>10</v>
      </c>
      <c r="E113" s="7" t="s">
        <v>13</v>
      </c>
      <c r="F113" s="47"/>
      <c r="G113" s="20">
        <f t="shared" ref="G113:G115" si="12">D113*F113</f>
        <v>0</v>
      </c>
    </row>
    <row r="114" spans="1:7" outlineLevel="1" x14ac:dyDescent="0.3">
      <c r="A114" s="34">
        <v>211020</v>
      </c>
      <c r="B114" s="50" t="s">
        <v>14</v>
      </c>
      <c r="C114" s="7" t="s">
        <v>12</v>
      </c>
      <c r="D114" s="19">
        <v>10</v>
      </c>
      <c r="E114" s="7" t="s">
        <v>13</v>
      </c>
      <c r="F114" s="47"/>
      <c r="G114" s="20">
        <f t="shared" si="12"/>
        <v>0</v>
      </c>
    </row>
    <row r="115" spans="1:7" outlineLevel="1" x14ac:dyDescent="0.3">
      <c r="A115" s="34">
        <v>211030</v>
      </c>
      <c r="B115" s="62" t="s">
        <v>154</v>
      </c>
      <c r="C115" s="7" t="s">
        <v>15</v>
      </c>
      <c r="D115" s="19">
        <v>10</v>
      </c>
      <c r="E115" s="7" t="s">
        <v>13</v>
      </c>
      <c r="F115" s="47"/>
      <c r="G115" s="20">
        <f t="shared" si="12"/>
        <v>0</v>
      </c>
    </row>
    <row r="116" spans="1:7" outlineLevel="1" x14ac:dyDescent="0.3">
      <c r="A116" s="13">
        <v>212</v>
      </c>
      <c r="B116" s="55" t="s">
        <v>16</v>
      </c>
      <c r="C116" s="14"/>
      <c r="D116" s="15"/>
      <c r="E116" s="14"/>
      <c r="F116" s="21"/>
      <c r="G116" s="17"/>
    </row>
    <row r="117" spans="1:7" outlineLevel="1" x14ac:dyDescent="0.3">
      <c r="A117" s="34">
        <v>212010</v>
      </c>
      <c r="B117" s="50" t="s">
        <v>17</v>
      </c>
      <c r="C117" s="7" t="s">
        <v>18</v>
      </c>
      <c r="D117" s="19">
        <v>10</v>
      </c>
      <c r="E117" s="7" t="s">
        <v>13</v>
      </c>
      <c r="F117" s="47"/>
      <c r="G117" s="20">
        <f t="shared" ref="G117:G120" si="13">D117*F117</f>
        <v>0</v>
      </c>
    </row>
    <row r="118" spans="1:7" outlineLevel="1" x14ac:dyDescent="0.3">
      <c r="A118" s="34">
        <v>212020</v>
      </c>
      <c r="B118" s="50" t="s">
        <v>19</v>
      </c>
      <c r="C118" s="7" t="s">
        <v>12</v>
      </c>
      <c r="D118" s="19">
        <v>10</v>
      </c>
      <c r="E118" s="7" t="s">
        <v>13</v>
      </c>
      <c r="F118" s="47"/>
      <c r="G118" s="20">
        <f t="shared" si="13"/>
        <v>0</v>
      </c>
    </row>
    <row r="119" spans="1:7" outlineLevel="1" x14ac:dyDescent="0.3">
      <c r="A119" s="34">
        <v>212030</v>
      </c>
      <c r="B119" s="50" t="s">
        <v>20</v>
      </c>
      <c r="C119" s="7" t="s">
        <v>12</v>
      </c>
      <c r="D119" s="19">
        <v>10</v>
      </c>
      <c r="E119" s="7" t="s">
        <v>13</v>
      </c>
      <c r="F119" s="47"/>
      <c r="G119" s="20">
        <f t="shared" si="13"/>
        <v>0</v>
      </c>
    </row>
    <row r="120" spans="1:7" outlineLevel="1" x14ac:dyDescent="0.3">
      <c r="A120" s="34">
        <v>212040</v>
      </c>
      <c r="B120" s="50" t="s">
        <v>21</v>
      </c>
      <c r="C120" s="7" t="s">
        <v>18</v>
      </c>
      <c r="D120" s="19">
        <v>10</v>
      </c>
      <c r="E120" s="7" t="s">
        <v>13</v>
      </c>
      <c r="F120" s="47"/>
      <c r="G120" s="20">
        <f t="shared" si="13"/>
        <v>0</v>
      </c>
    </row>
    <row r="121" spans="1:7" outlineLevel="1" x14ac:dyDescent="0.3">
      <c r="A121" s="13">
        <v>213</v>
      </c>
      <c r="B121" s="55" t="s">
        <v>22</v>
      </c>
      <c r="C121" s="14"/>
      <c r="D121" s="15"/>
      <c r="E121" s="14"/>
      <c r="F121" s="21"/>
      <c r="G121" s="17"/>
    </row>
    <row r="122" spans="1:7" ht="28.8" outlineLevel="1" x14ac:dyDescent="0.3">
      <c r="A122" s="34">
        <v>213010</v>
      </c>
      <c r="B122" s="62" t="s">
        <v>178</v>
      </c>
      <c r="C122" s="7" t="s">
        <v>15</v>
      </c>
      <c r="D122" s="19">
        <v>25</v>
      </c>
      <c r="E122" s="7" t="s">
        <v>13</v>
      </c>
      <c r="F122" s="47"/>
      <c r="G122" s="20">
        <f>D122*F122</f>
        <v>0</v>
      </c>
    </row>
    <row r="123" spans="1:7" outlineLevel="1" x14ac:dyDescent="0.3">
      <c r="A123" s="13">
        <v>214</v>
      </c>
      <c r="B123" s="55" t="s">
        <v>23</v>
      </c>
      <c r="C123" s="14"/>
      <c r="D123" s="15"/>
      <c r="E123" s="14"/>
      <c r="F123" s="21"/>
      <c r="G123" s="17"/>
    </row>
    <row r="124" spans="1:7" outlineLevel="1" x14ac:dyDescent="0.3">
      <c r="A124" s="34">
        <v>214010</v>
      </c>
      <c r="B124" s="50" t="s">
        <v>24</v>
      </c>
      <c r="C124" s="7" t="s">
        <v>15</v>
      </c>
      <c r="D124" s="19">
        <v>3</v>
      </c>
      <c r="E124" s="7" t="s">
        <v>13</v>
      </c>
      <c r="F124" s="47"/>
      <c r="G124" s="20">
        <f t="shared" ref="G124:G132" si="14">D124*F124</f>
        <v>0</v>
      </c>
    </row>
    <row r="125" spans="1:7" outlineLevel="1" x14ac:dyDescent="0.3">
      <c r="A125" s="34">
        <v>214020</v>
      </c>
      <c r="B125" s="50" t="s">
        <v>25</v>
      </c>
      <c r="C125" s="7" t="s">
        <v>15</v>
      </c>
      <c r="D125" s="19">
        <v>1</v>
      </c>
      <c r="E125" s="7" t="s">
        <v>13</v>
      </c>
      <c r="F125" s="47"/>
      <c r="G125" s="20">
        <f t="shared" si="14"/>
        <v>0</v>
      </c>
    </row>
    <row r="126" spans="1:7" outlineLevel="1" x14ac:dyDescent="0.3">
      <c r="A126" s="34">
        <v>214030</v>
      </c>
      <c r="B126" s="50" t="s">
        <v>26</v>
      </c>
      <c r="C126" s="7" t="s">
        <v>15</v>
      </c>
      <c r="D126" s="19">
        <v>3</v>
      </c>
      <c r="E126" s="7" t="s">
        <v>13</v>
      </c>
      <c r="F126" s="47"/>
      <c r="G126" s="20">
        <f t="shared" si="14"/>
        <v>0</v>
      </c>
    </row>
    <row r="127" spans="1:7" outlineLevel="1" x14ac:dyDescent="0.3">
      <c r="A127" s="34">
        <v>214040</v>
      </c>
      <c r="B127" s="50" t="s">
        <v>27</v>
      </c>
      <c r="C127" s="7" t="s">
        <v>15</v>
      </c>
      <c r="D127" s="19">
        <v>5</v>
      </c>
      <c r="E127" s="7" t="s">
        <v>13</v>
      </c>
      <c r="F127" s="47"/>
      <c r="G127" s="20">
        <f t="shared" si="14"/>
        <v>0</v>
      </c>
    </row>
    <row r="128" spans="1:7" outlineLevel="1" x14ac:dyDescent="0.3">
      <c r="A128" s="34">
        <v>214050</v>
      </c>
      <c r="B128" s="50" t="s">
        <v>28</v>
      </c>
      <c r="C128" s="7" t="s">
        <v>15</v>
      </c>
      <c r="D128" s="19">
        <v>2</v>
      </c>
      <c r="E128" s="7" t="s">
        <v>13</v>
      </c>
      <c r="F128" s="47"/>
      <c r="G128" s="20">
        <f t="shared" si="14"/>
        <v>0</v>
      </c>
    </row>
    <row r="129" spans="1:7" outlineLevel="1" x14ac:dyDescent="0.3">
      <c r="A129" s="34">
        <v>214060</v>
      </c>
      <c r="B129" s="50" t="s">
        <v>29</v>
      </c>
      <c r="C129" s="7" t="s">
        <v>15</v>
      </c>
      <c r="D129" s="19">
        <v>5</v>
      </c>
      <c r="E129" s="7" t="s">
        <v>13</v>
      </c>
      <c r="F129" s="47"/>
      <c r="G129" s="20">
        <f t="shared" si="14"/>
        <v>0</v>
      </c>
    </row>
    <row r="130" spans="1:7" outlineLevel="1" x14ac:dyDescent="0.3">
      <c r="A130" s="34">
        <v>214070</v>
      </c>
      <c r="B130" s="50" t="s">
        <v>30</v>
      </c>
      <c r="C130" s="7" t="s">
        <v>15</v>
      </c>
      <c r="D130" s="19">
        <v>5</v>
      </c>
      <c r="E130" s="7" t="s">
        <v>13</v>
      </c>
      <c r="F130" s="47"/>
      <c r="G130" s="20">
        <f t="shared" si="14"/>
        <v>0</v>
      </c>
    </row>
    <row r="131" spans="1:7" outlineLevel="1" x14ac:dyDescent="0.3">
      <c r="A131" s="34">
        <v>214080</v>
      </c>
      <c r="B131" s="50" t="s">
        <v>31</v>
      </c>
      <c r="C131" s="7" t="s">
        <v>15</v>
      </c>
      <c r="D131" s="19">
        <v>2</v>
      </c>
      <c r="E131" s="7" t="s">
        <v>13</v>
      </c>
      <c r="F131" s="47"/>
      <c r="G131" s="20">
        <f t="shared" si="14"/>
        <v>0</v>
      </c>
    </row>
    <row r="132" spans="1:7" outlineLevel="1" x14ac:dyDescent="0.3">
      <c r="A132" s="34">
        <v>214090</v>
      </c>
      <c r="B132" s="50" t="s">
        <v>32</v>
      </c>
      <c r="C132" s="7" t="s">
        <v>15</v>
      </c>
      <c r="D132" s="19">
        <v>2</v>
      </c>
      <c r="E132" s="7" t="s">
        <v>13</v>
      </c>
      <c r="F132" s="47"/>
      <c r="G132" s="20">
        <f t="shared" si="14"/>
        <v>0</v>
      </c>
    </row>
    <row r="133" spans="1:7" outlineLevel="1" x14ac:dyDescent="0.3">
      <c r="A133" s="13">
        <v>215</v>
      </c>
      <c r="B133" s="55" t="s">
        <v>33</v>
      </c>
      <c r="C133" s="14"/>
      <c r="D133" s="15"/>
      <c r="E133" s="14"/>
      <c r="F133" s="21"/>
      <c r="G133" s="17"/>
    </row>
    <row r="134" spans="1:7" outlineLevel="1" x14ac:dyDescent="0.3">
      <c r="A134" s="34">
        <v>215010</v>
      </c>
      <c r="B134" s="50" t="s">
        <v>34</v>
      </c>
      <c r="C134" s="7" t="s">
        <v>15</v>
      </c>
      <c r="D134" s="39">
        <v>1</v>
      </c>
      <c r="E134" s="7" t="s">
        <v>13</v>
      </c>
      <c r="F134" s="47"/>
      <c r="G134" s="20">
        <f t="shared" ref="G134:G137" si="15">D134*F134</f>
        <v>0</v>
      </c>
    </row>
    <row r="135" spans="1:7" outlineLevel="1" x14ac:dyDescent="0.3">
      <c r="A135" s="34">
        <v>215020</v>
      </c>
      <c r="B135" s="50" t="s">
        <v>35</v>
      </c>
      <c r="C135" s="7" t="s">
        <v>15</v>
      </c>
      <c r="D135" s="19">
        <v>2</v>
      </c>
      <c r="E135" s="7" t="s">
        <v>13</v>
      </c>
      <c r="F135" s="47"/>
      <c r="G135" s="20">
        <f t="shared" si="15"/>
        <v>0</v>
      </c>
    </row>
    <row r="136" spans="1:7" outlineLevel="1" x14ac:dyDescent="0.3">
      <c r="A136" s="34">
        <v>215030</v>
      </c>
      <c r="B136" s="50" t="s">
        <v>94</v>
      </c>
      <c r="C136" s="7" t="s">
        <v>15</v>
      </c>
      <c r="D136" s="19">
        <v>2</v>
      </c>
      <c r="E136" s="7" t="s">
        <v>13</v>
      </c>
      <c r="F136" s="47"/>
      <c r="G136" s="20">
        <f t="shared" si="15"/>
        <v>0</v>
      </c>
    </row>
    <row r="137" spans="1:7" outlineLevel="1" x14ac:dyDescent="0.3">
      <c r="A137" s="34">
        <v>215040</v>
      </c>
      <c r="B137" s="50" t="s">
        <v>37</v>
      </c>
      <c r="C137" s="7" t="s">
        <v>15</v>
      </c>
      <c r="D137" s="19">
        <v>2</v>
      </c>
      <c r="E137" s="7" t="s">
        <v>13</v>
      </c>
      <c r="F137" s="47"/>
      <c r="G137" s="20">
        <f t="shared" si="15"/>
        <v>0</v>
      </c>
    </row>
    <row r="138" spans="1:7" outlineLevel="1" x14ac:dyDescent="0.3">
      <c r="A138" s="13">
        <v>216</v>
      </c>
      <c r="B138" s="55" t="s">
        <v>38</v>
      </c>
      <c r="C138" s="14"/>
      <c r="D138" s="15"/>
      <c r="E138" s="14"/>
      <c r="F138" s="21"/>
      <c r="G138" s="17"/>
    </row>
    <row r="139" spans="1:7" ht="28.8" outlineLevel="1" x14ac:dyDescent="0.3">
      <c r="A139" s="34">
        <v>216010</v>
      </c>
      <c r="B139" s="62" t="s">
        <v>156</v>
      </c>
      <c r="C139" s="7" t="s">
        <v>15</v>
      </c>
      <c r="D139" s="19">
        <v>10</v>
      </c>
      <c r="E139" s="7" t="s">
        <v>13</v>
      </c>
      <c r="F139" s="47"/>
      <c r="G139" s="20">
        <f>D139*F139</f>
        <v>0</v>
      </c>
    </row>
    <row r="140" spans="1:7" outlineLevel="1" x14ac:dyDescent="0.3">
      <c r="A140" s="13">
        <v>217</v>
      </c>
      <c r="B140" s="55" t="s">
        <v>39</v>
      </c>
      <c r="C140" s="14"/>
      <c r="D140" s="15"/>
      <c r="E140" s="14"/>
      <c r="F140" s="21"/>
      <c r="G140" s="17"/>
    </row>
    <row r="141" spans="1:7" outlineLevel="1" x14ac:dyDescent="0.3">
      <c r="A141" s="34">
        <v>217010</v>
      </c>
      <c r="B141" s="50" t="s">
        <v>40</v>
      </c>
      <c r="C141" s="7" t="s">
        <v>15</v>
      </c>
      <c r="D141" s="19">
        <v>2</v>
      </c>
      <c r="E141" s="7" t="s">
        <v>13</v>
      </c>
      <c r="F141" s="47"/>
      <c r="G141" s="20">
        <f t="shared" ref="G141:G146" si="16">D141*F141</f>
        <v>0</v>
      </c>
    </row>
    <row r="142" spans="1:7" outlineLevel="1" x14ac:dyDescent="0.3">
      <c r="A142" s="34">
        <v>217020</v>
      </c>
      <c r="B142" s="50" t="s">
        <v>41</v>
      </c>
      <c r="C142" s="7" t="s">
        <v>15</v>
      </c>
      <c r="D142" s="19">
        <v>1</v>
      </c>
      <c r="E142" s="7" t="s">
        <v>13</v>
      </c>
      <c r="F142" s="47"/>
      <c r="G142" s="20">
        <f t="shared" si="16"/>
        <v>0</v>
      </c>
    </row>
    <row r="143" spans="1:7" outlineLevel="1" x14ac:dyDescent="0.3">
      <c r="A143" s="34">
        <v>217030</v>
      </c>
      <c r="B143" s="50" t="s">
        <v>42</v>
      </c>
      <c r="C143" s="7" t="s">
        <v>15</v>
      </c>
      <c r="D143" s="19">
        <v>1</v>
      </c>
      <c r="E143" s="7" t="s">
        <v>13</v>
      </c>
      <c r="F143" s="47"/>
      <c r="G143" s="20">
        <f t="shared" si="16"/>
        <v>0</v>
      </c>
    </row>
    <row r="144" spans="1:7" outlineLevel="1" x14ac:dyDescent="0.3">
      <c r="A144" s="34">
        <v>217040</v>
      </c>
      <c r="B144" s="50" t="s">
        <v>43</v>
      </c>
      <c r="C144" s="7" t="s">
        <v>15</v>
      </c>
      <c r="D144" s="19">
        <v>1</v>
      </c>
      <c r="E144" s="7" t="s">
        <v>13</v>
      </c>
      <c r="F144" s="47"/>
      <c r="G144" s="20">
        <f t="shared" si="16"/>
        <v>0</v>
      </c>
    </row>
    <row r="145" spans="1:7" outlineLevel="1" x14ac:dyDescent="0.3">
      <c r="A145" s="34">
        <v>217050</v>
      </c>
      <c r="B145" s="50" t="s">
        <v>44</v>
      </c>
      <c r="C145" s="7" t="s">
        <v>15</v>
      </c>
      <c r="D145" s="19">
        <v>1</v>
      </c>
      <c r="E145" s="7" t="s">
        <v>13</v>
      </c>
      <c r="F145" s="47"/>
      <c r="G145" s="20">
        <f t="shared" si="16"/>
        <v>0</v>
      </c>
    </row>
    <row r="146" spans="1:7" outlineLevel="1" x14ac:dyDescent="0.3">
      <c r="A146" s="34">
        <v>217060</v>
      </c>
      <c r="B146" s="57" t="s">
        <v>95</v>
      </c>
      <c r="C146" s="28" t="s">
        <v>15</v>
      </c>
      <c r="D146" s="67">
        <v>1</v>
      </c>
      <c r="E146" s="28" t="s">
        <v>13</v>
      </c>
      <c r="F146" s="47"/>
      <c r="G146" s="20">
        <f t="shared" si="16"/>
        <v>0</v>
      </c>
    </row>
    <row r="147" spans="1:7" outlineLevel="1" x14ac:dyDescent="0.3">
      <c r="A147" s="13">
        <v>218</v>
      </c>
      <c r="B147" s="55" t="s">
        <v>45</v>
      </c>
      <c r="C147" s="14"/>
      <c r="D147" s="15"/>
      <c r="E147" s="14"/>
      <c r="F147" s="21"/>
      <c r="G147" s="17"/>
    </row>
    <row r="148" spans="1:7" ht="28.8" outlineLevel="1" x14ac:dyDescent="0.3">
      <c r="A148" s="34">
        <v>218010</v>
      </c>
      <c r="B148" s="62" t="s">
        <v>157</v>
      </c>
      <c r="C148" s="7" t="s">
        <v>15</v>
      </c>
      <c r="D148" s="19">
        <v>1</v>
      </c>
      <c r="E148" s="7" t="s">
        <v>13</v>
      </c>
      <c r="F148" s="47"/>
      <c r="G148" s="20">
        <f t="shared" ref="G148:G151" si="17">D148*F148</f>
        <v>0</v>
      </c>
    </row>
    <row r="149" spans="1:7" ht="28.8" outlineLevel="1" x14ac:dyDescent="0.3">
      <c r="A149" s="34">
        <v>218020</v>
      </c>
      <c r="B149" s="62" t="s">
        <v>158</v>
      </c>
      <c r="C149" s="7" t="s">
        <v>15</v>
      </c>
      <c r="D149" s="19">
        <v>1</v>
      </c>
      <c r="E149" s="7" t="s">
        <v>13</v>
      </c>
      <c r="F149" s="47"/>
      <c r="G149" s="20">
        <f t="shared" si="17"/>
        <v>0</v>
      </c>
    </row>
    <row r="150" spans="1:7" outlineLevel="1" x14ac:dyDescent="0.3">
      <c r="A150" s="34">
        <v>218030</v>
      </c>
      <c r="B150" s="62" t="s">
        <v>159</v>
      </c>
      <c r="C150" s="7" t="s">
        <v>15</v>
      </c>
      <c r="D150" s="19">
        <v>1</v>
      </c>
      <c r="E150" s="7" t="s">
        <v>13</v>
      </c>
      <c r="F150" s="47"/>
      <c r="G150" s="20">
        <f t="shared" si="17"/>
        <v>0</v>
      </c>
    </row>
    <row r="151" spans="1:7" ht="28.8" outlineLevel="1" x14ac:dyDescent="0.3">
      <c r="A151" s="34">
        <v>218040</v>
      </c>
      <c r="B151" s="62" t="s">
        <v>161</v>
      </c>
      <c r="C151" s="7" t="s">
        <v>15</v>
      </c>
      <c r="D151" s="19">
        <v>1</v>
      </c>
      <c r="E151" s="7" t="s">
        <v>13</v>
      </c>
      <c r="F151" s="47"/>
      <c r="G151" s="20">
        <f t="shared" si="17"/>
        <v>0</v>
      </c>
    </row>
    <row r="152" spans="1:7" outlineLevel="1" x14ac:dyDescent="0.3">
      <c r="A152" s="13">
        <v>219</v>
      </c>
      <c r="B152" s="55" t="s">
        <v>46</v>
      </c>
      <c r="C152" s="14"/>
      <c r="D152" s="15"/>
      <c r="E152" s="14"/>
      <c r="F152" s="21"/>
      <c r="G152" s="17"/>
    </row>
    <row r="153" spans="1:7" ht="28.8" outlineLevel="1" x14ac:dyDescent="0.3">
      <c r="A153" s="34">
        <v>219010</v>
      </c>
      <c r="B153" s="62" t="s">
        <v>160</v>
      </c>
      <c r="C153" s="7" t="s">
        <v>15</v>
      </c>
      <c r="D153" s="19">
        <v>2</v>
      </c>
      <c r="E153" s="7" t="s">
        <v>13</v>
      </c>
      <c r="F153" s="47"/>
      <c r="G153" s="20">
        <f t="shared" ref="G153:G155" si="18">D153*F153</f>
        <v>0</v>
      </c>
    </row>
    <row r="154" spans="1:7" outlineLevel="1" x14ac:dyDescent="0.3">
      <c r="A154" s="34">
        <v>219020</v>
      </c>
      <c r="B154" s="50" t="s">
        <v>47</v>
      </c>
      <c r="C154" s="7" t="s">
        <v>15</v>
      </c>
      <c r="D154" s="19">
        <v>2</v>
      </c>
      <c r="E154" s="7" t="s">
        <v>13</v>
      </c>
      <c r="F154" s="47"/>
      <c r="G154" s="20">
        <f t="shared" si="18"/>
        <v>0</v>
      </c>
    </row>
    <row r="155" spans="1:7" ht="28.8" outlineLevel="1" x14ac:dyDescent="0.3">
      <c r="A155" s="34">
        <v>219030</v>
      </c>
      <c r="B155" s="62" t="s">
        <v>162</v>
      </c>
      <c r="C155" s="7" t="s">
        <v>15</v>
      </c>
      <c r="D155" s="19">
        <v>1</v>
      </c>
      <c r="E155" s="7" t="s">
        <v>13</v>
      </c>
      <c r="F155" s="47"/>
      <c r="G155" s="20">
        <f t="shared" si="18"/>
        <v>0</v>
      </c>
    </row>
    <row r="156" spans="1:7" outlineLevel="1" x14ac:dyDescent="0.3">
      <c r="A156" s="13">
        <v>22</v>
      </c>
      <c r="B156" s="55" t="s">
        <v>48</v>
      </c>
      <c r="C156" s="14"/>
      <c r="D156" s="15"/>
      <c r="E156" s="14"/>
      <c r="F156" s="21"/>
      <c r="G156" s="16"/>
    </row>
    <row r="157" spans="1:7" outlineLevel="1" x14ac:dyDescent="0.3">
      <c r="A157" s="13">
        <v>220</v>
      </c>
      <c r="B157" s="55" t="s">
        <v>49</v>
      </c>
      <c r="C157" s="14"/>
      <c r="D157" s="15"/>
      <c r="E157" s="14"/>
      <c r="F157" s="21"/>
      <c r="G157" s="17"/>
    </row>
    <row r="158" spans="1:7" ht="28.8" outlineLevel="1" x14ac:dyDescent="0.3">
      <c r="A158" s="34">
        <v>220010</v>
      </c>
      <c r="B158" s="62" t="s">
        <v>163</v>
      </c>
      <c r="C158" s="7" t="s">
        <v>15</v>
      </c>
      <c r="D158" s="19">
        <v>2</v>
      </c>
      <c r="E158" s="7" t="s">
        <v>13</v>
      </c>
      <c r="F158" s="47"/>
      <c r="G158" s="20">
        <f t="shared" ref="G158:G167" si="19">D158*F158</f>
        <v>0</v>
      </c>
    </row>
    <row r="159" spans="1:7" ht="28.8" outlineLevel="1" x14ac:dyDescent="0.3">
      <c r="A159" s="34">
        <v>220020</v>
      </c>
      <c r="B159" s="62" t="s">
        <v>164</v>
      </c>
      <c r="C159" s="7" t="s">
        <v>15</v>
      </c>
      <c r="D159" s="19">
        <v>2</v>
      </c>
      <c r="E159" s="7" t="s">
        <v>13</v>
      </c>
      <c r="F159" s="47"/>
      <c r="G159" s="20">
        <f t="shared" si="19"/>
        <v>0</v>
      </c>
    </row>
    <row r="160" spans="1:7" outlineLevel="1" x14ac:dyDescent="0.3">
      <c r="A160" s="34">
        <v>220030</v>
      </c>
      <c r="B160" s="50" t="s">
        <v>50</v>
      </c>
      <c r="C160" s="7" t="s">
        <v>15</v>
      </c>
      <c r="D160" s="19">
        <v>2</v>
      </c>
      <c r="E160" s="7" t="s">
        <v>13</v>
      </c>
      <c r="F160" s="47"/>
      <c r="G160" s="20">
        <f t="shared" si="19"/>
        <v>0</v>
      </c>
    </row>
    <row r="161" spans="1:7" outlineLevel="1" x14ac:dyDescent="0.3">
      <c r="A161" s="34">
        <v>220040</v>
      </c>
      <c r="B161" s="58" t="s">
        <v>151</v>
      </c>
      <c r="C161" s="7" t="s">
        <v>15</v>
      </c>
      <c r="D161" s="19">
        <v>0</v>
      </c>
      <c r="E161" s="7" t="s">
        <v>13</v>
      </c>
      <c r="F161" s="47"/>
      <c r="G161" s="20">
        <f t="shared" si="19"/>
        <v>0</v>
      </c>
    </row>
    <row r="162" spans="1:7" ht="28.8" outlineLevel="1" x14ac:dyDescent="0.3">
      <c r="A162" s="34">
        <v>220050</v>
      </c>
      <c r="B162" s="62" t="s">
        <v>165</v>
      </c>
      <c r="C162" s="7" t="s">
        <v>15</v>
      </c>
      <c r="D162" s="19">
        <v>1</v>
      </c>
      <c r="E162" s="7" t="s">
        <v>13</v>
      </c>
      <c r="F162" s="47"/>
      <c r="G162" s="20">
        <f t="shared" si="19"/>
        <v>0</v>
      </c>
    </row>
    <row r="163" spans="1:7" ht="28.8" outlineLevel="1" x14ac:dyDescent="0.3">
      <c r="A163" s="34">
        <v>220060</v>
      </c>
      <c r="B163" s="62" t="s">
        <v>166</v>
      </c>
      <c r="C163" s="7" t="s">
        <v>15</v>
      </c>
      <c r="D163" s="19">
        <v>1</v>
      </c>
      <c r="E163" s="7" t="s">
        <v>13</v>
      </c>
      <c r="F163" s="47"/>
      <c r="G163" s="20">
        <f t="shared" si="19"/>
        <v>0</v>
      </c>
    </row>
    <row r="164" spans="1:7" ht="28.8" outlineLevel="1" x14ac:dyDescent="0.3">
      <c r="A164" s="34">
        <v>220070</v>
      </c>
      <c r="B164" s="62" t="s">
        <v>167</v>
      </c>
      <c r="C164" s="7" t="s">
        <v>15</v>
      </c>
      <c r="D164" s="19">
        <v>1</v>
      </c>
      <c r="E164" s="7" t="s">
        <v>13</v>
      </c>
      <c r="F164" s="47"/>
      <c r="G164" s="20">
        <f t="shared" si="19"/>
        <v>0</v>
      </c>
    </row>
    <row r="165" spans="1:7" ht="28.8" outlineLevel="1" x14ac:dyDescent="0.3">
      <c r="A165" s="34">
        <v>220080</v>
      </c>
      <c r="B165" s="62" t="s">
        <v>168</v>
      </c>
      <c r="C165" s="7" t="s">
        <v>15</v>
      </c>
      <c r="D165" s="19">
        <v>1</v>
      </c>
      <c r="E165" s="7" t="s">
        <v>13</v>
      </c>
      <c r="F165" s="47"/>
      <c r="G165" s="20">
        <f t="shared" si="19"/>
        <v>0</v>
      </c>
    </row>
    <row r="166" spans="1:7" outlineLevel="1" x14ac:dyDescent="0.3">
      <c r="A166" s="34">
        <v>220090</v>
      </c>
      <c r="B166" s="50" t="s">
        <v>51</v>
      </c>
      <c r="C166" s="7" t="s">
        <v>15</v>
      </c>
      <c r="D166" s="19">
        <v>1</v>
      </c>
      <c r="E166" s="7" t="s">
        <v>13</v>
      </c>
      <c r="F166" s="47"/>
      <c r="G166" s="20">
        <f t="shared" si="19"/>
        <v>0</v>
      </c>
    </row>
    <row r="167" spans="1:7" outlineLevel="1" x14ac:dyDescent="0.3">
      <c r="A167" s="34">
        <v>220100</v>
      </c>
      <c r="B167" s="57" t="s">
        <v>52</v>
      </c>
      <c r="C167" s="28" t="s">
        <v>15</v>
      </c>
      <c r="D167" s="19">
        <v>5</v>
      </c>
      <c r="E167" s="7" t="s">
        <v>13</v>
      </c>
      <c r="F167" s="47"/>
      <c r="G167" s="20">
        <f t="shared" si="19"/>
        <v>0</v>
      </c>
    </row>
    <row r="168" spans="1:7" outlineLevel="1" x14ac:dyDescent="0.3">
      <c r="A168" s="13">
        <v>24</v>
      </c>
      <c r="B168" s="55" t="s">
        <v>53</v>
      </c>
      <c r="C168" s="14"/>
      <c r="D168" s="15"/>
      <c r="E168" s="14"/>
      <c r="F168" s="21"/>
      <c r="G168" s="16"/>
    </row>
    <row r="169" spans="1:7" outlineLevel="1" x14ac:dyDescent="0.3">
      <c r="A169" s="13">
        <v>241</v>
      </c>
      <c r="B169" s="55" t="s">
        <v>54</v>
      </c>
      <c r="C169" s="14"/>
      <c r="D169" s="15"/>
      <c r="E169" s="14"/>
      <c r="F169" s="21"/>
      <c r="G169" s="17"/>
    </row>
    <row r="170" spans="1:7" outlineLevel="1" x14ac:dyDescent="0.3">
      <c r="A170" s="34">
        <v>241010</v>
      </c>
      <c r="B170" s="50" t="s">
        <v>55</v>
      </c>
      <c r="C170" s="7" t="s">
        <v>12</v>
      </c>
      <c r="D170" s="19">
        <v>10</v>
      </c>
      <c r="E170" s="7" t="s">
        <v>13</v>
      </c>
      <c r="F170" s="47"/>
      <c r="G170" s="20">
        <f t="shared" ref="G170:G190" si="20">D170*F170</f>
        <v>0</v>
      </c>
    </row>
    <row r="171" spans="1:7" outlineLevel="1" x14ac:dyDescent="0.3">
      <c r="A171" s="34">
        <v>241020</v>
      </c>
      <c r="B171" s="50" t="s">
        <v>56</v>
      </c>
      <c r="C171" s="7" t="s">
        <v>12</v>
      </c>
      <c r="D171" s="19">
        <v>100</v>
      </c>
      <c r="E171" s="7" t="s">
        <v>13</v>
      </c>
      <c r="F171" s="47"/>
      <c r="G171" s="20">
        <f t="shared" si="20"/>
        <v>0</v>
      </c>
    </row>
    <row r="172" spans="1:7" outlineLevel="1" x14ac:dyDescent="0.3">
      <c r="A172" s="34">
        <v>241030</v>
      </c>
      <c r="B172" s="50" t="s">
        <v>57</v>
      </c>
      <c r="C172" s="7" t="s">
        <v>12</v>
      </c>
      <c r="D172" s="19">
        <v>10</v>
      </c>
      <c r="E172" s="7" t="s">
        <v>13</v>
      </c>
      <c r="F172" s="47"/>
      <c r="G172" s="20">
        <f t="shared" si="20"/>
        <v>0</v>
      </c>
    </row>
    <row r="173" spans="1:7" outlineLevel="1" x14ac:dyDescent="0.3">
      <c r="A173" s="34">
        <v>241040</v>
      </c>
      <c r="B173" s="50" t="s">
        <v>58</v>
      </c>
      <c r="C173" s="7" t="s">
        <v>12</v>
      </c>
      <c r="D173" s="19">
        <v>100</v>
      </c>
      <c r="E173" s="7" t="s">
        <v>13</v>
      </c>
      <c r="F173" s="47"/>
      <c r="G173" s="20">
        <f t="shared" si="20"/>
        <v>0</v>
      </c>
    </row>
    <row r="174" spans="1:7" outlineLevel="1" x14ac:dyDescent="0.3">
      <c r="A174" s="34">
        <v>241050</v>
      </c>
      <c r="B174" s="57" t="s">
        <v>59</v>
      </c>
      <c r="C174" s="28" t="s">
        <v>12</v>
      </c>
      <c r="D174" s="19">
        <v>100</v>
      </c>
      <c r="E174" s="7" t="s">
        <v>13</v>
      </c>
      <c r="F174" s="47"/>
      <c r="G174" s="20">
        <f t="shared" si="20"/>
        <v>0</v>
      </c>
    </row>
    <row r="175" spans="1:7" outlineLevel="1" x14ac:dyDescent="0.3">
      <c r="A175" s="34">
        <v>241060</v>
      </c>
      <c r="B175" s="57" t="s">
        <v>60</v>
      </c>
      <c r="C175" s="28" t="s">
        <v>12</v>
      </c>
      <c r="D175" s="19">
        <v>100</v>
      </c>
      <c r="E175" s="7" t="s">
        <v>13</v>
      </c>
      <c r="F175" s="47"/>
      <c r="G175" s="20">
        <f t="shared" si="20"/>
        <v>0</v>
      </c>
    </row>
    <row r="176" spans="1:7" outlineLevel="1" x14ac:dyDescent="0.3">
      <c r="A176" s="34">
        <v>241070</v>
      </c>
      <c r="B176" s="57" t="s">
        <v>61</v>
      </c>
      <c r="C176" s="28" t="s">
        <v>12</v>
      </c>
      <c r="D176" s="19">
        <v>25</v>
      </c>
      <c r="E176" s="7" t="s">
        <v>13</v>
      </c>
      <c r="F176" s="47"/>
      <c r="G176" s="20">
        <f t="shared" si="20"/>
        <v>0</v>
      </c>
    </row>
    <row r="177" spans="1:7" outlineLevel="1" x14ac:dyDescent="0.3">
      <c r="A177" s="34">
        <v>241080</v>
      </c>
      <c r="B177" s="50" t="s">
        <v>62</v>
      </c>
      <c r="C177" s="7" t="s">
        <v>12</v>
      </c>
      <c r="D177" s="19">
        <v>10</v>
      </c>
      <c r="E177" s="7" t="s">
        <v>13</v>
      </c>
      <c r="F177" s="47"/>
      <c r="G177" s="20">
        <f t="shared" si="20"/>
        <v>0</v>
      </c>
    </row>
    <row r="178" spans="1:7" outlineLevel="1" x14ac:dyDescent="0.3">
      <c r="A178" s="34">
        <v>241090</v>
      </c>
      <c r="B178" s="50" t="s">
        <v>63</v>
      </c>
      <c r="C178" s="7" t="s">
        <v>12</v>
      </c>
      <c r="D178" s="19">
        <v>200</v>
      </c>
      <c r="E178" s="7" t="s">
        <v>13</v>
      </c>
      <c r="F178" s="47"/>
      <c r="G178" s="20">
        <f t="shared" si="20"/>
        <v>0</v>
      </c>
    </row>
    <row r="179" spans="1:7" outlineLevel="1" x14ac:dyDescent="0.3">
      <c r="A179" s="34">
        <v>241100</v>
      </c>
      <c r="B179" s="50" t="s">
        <v>64</v>
      </c>
      <c r="C179" s="7" t="s">
        <v>12</v>
      </c>
      <c r="D179" s="19">
        <v>10</v>
      </c>
      <c r="E179" s="7" t="s">
        <v>13</v>
      </c>
      <c r="F179" s="47"/>
      <c r="G179" s="20">
        <f t="shared" si="20"/>
        <v>0</v>
      </c>
    </row>
    <row r="180" spans="1:7" outlineLevel="1" x14ac:dyDescent="0.3">
      <c r="A180" s="34">
        <v>241110</v>
      </c>
      <c r="B180" s="50" t="s">
        <v>65</v>
      </c>
      <c r="C180" s="7" t="s">
        <v>12</v>
      </c>
      <c r="D180" s="19">
        <v>500</v>
      </c>
      <c r="E180" s="7" t="s">
        <v>13</v>
      </c>
      <c r="F180" s="47"/>
      <c r="G180" s="20">
        <f t="shared" si="20"/>
        <v>0</v>
      </c>
    </row>
    <row r="181" spans="1:7" outlineLevel="1" x14ac:dyDescent="0.3">
      <c r="A181" s="34">
        <v>241120</v>
      </c>
      <c r="B181" s="50" t="s">
        <v>66</v>
      </c>
      <c r="C181" s="7" t="s">
        <v>12</v>
      </c>
      <c r="D181" s="19">
        <v>100</v>
      </c>
      <c r="E181" s="7" t="s">
        <v>13</v>
      </c>
      <c r="F181" s="47"/>
      <c r="G181" s="20">
        <f t="shared" si="20"/>
        <v>0</v>
      </c>
    </row>
    <row r="182" spans="1:7" outlineLevel="1" x14ac:dyDescent="0.3">
      <c r="A182" s="34">
        <v>241130</v>
      </c>
      <c r="B182" s="50" t="s">
        <v>67</v>
      </c>
      <c r="C182" s="7" t="s">
        <v>12</v>
      </c>
      <c r="D182" s="19">
        <v>350</v>
      </c>
      <c r="E182" s="7" t="s">
        <v>13</v>
      </c>
      <c r="F182" s="47"/>
      <c r="G182" s="20">
        <f t="shared" si="20"/>
        <v>0</v>
      </c>
    </row>
    <row r="183" spans="1:7" outlineLevel="1" x14ac:dyDescent="0.3">
      <c r="A183" s="34">
        <v>241140</v>
      </c>
      <c r="B183" s="57" t="s">
        <v>68</v>
      </c>
      <c r="C183" s="28" t="s">
        <v>12</v>
      </c>
      <c r="D183" s="19">
        <v>50</v>
      </c>
      <c r="E183" s="7" t="s">
        <v>13</v>
      </c>
      <c r="F183" s="47"/>
      <c r="G183" s="20">
        <f t="shared" si="20"/>
        <v>0</v>
      </c>
    </row>
    <row r="184" spans="1:7" outlineLevel="1" x14ac:dyDescent="0.3">
      <c r="A184" s="34">
        <v>241150</v>
      </c>
      <c r="B184" s="50" t="s">
        <v>69</v>
      </c>
      <c r="C184" s="7" t="s">
        <v>12</v>
      </c>
      <c r="D184" s="19">
        <v>50</v>
      </c>
      <c r="E184" s="7" t="s">
        <v>13</v>
      </c>
      <c r="F184" s="47"/>
      <c r="G184" s="20">
        <f t="shared" si="20"/>
        <v>0</v>
      </c>
    </row>
    <row r="185" spans="1:7" outlineLevel="1" x14ac:dyDescent="0.3">
      <c r="A185" s="34">
        <v>241160</v>
      </c>
      <c r="B185" s="50" t="s">
        <v>70</v>
      </c>
      <c r="C185" s="7" t="s">
        <v>12</v>
      </c>
      <c r="D185" s="19">
        <v>50</v>
      </c>
      <c r="E185" s="7" t="s">
        <v>13</v>
      </c>
      <c r="F185" s="47"/>
      <c r="G185" s="22">
        <f t="shared" si="20"/>
        <v>0</v>
      </c>
    </row>
    <row r="186" spans="1:7" outlineLevel="1" x14ac:dyDescent="0.3">
      <c r="A186" s="34">
        <v>241170</v>
      </c>
      <c r="B186" s="50" t="s">
        <v>71</v>
      </c>
      <c r="C186" s="7" t="s">
        <v>12</v>
      </c>
      <c r="D186" s="19">
        <v>10</v>
      </c>
      <c r="E186" s="7" t="s">
        <v>13</v>
      </c>
      <c r="F186" s="47"/>
      <c r="G186" s="20">
        <f t="shared" si="20"/>
        <v>0</v>
      </c>
    </row>
    <row r="187" spans="1:7" outlineLevel="1" x14ac:dyDescent="0.3">
      <c r="A187" s="34">
        <v>241180</v>
      </c>
      <c r="B187" s="50" t="s">
        <v>72</v>
      </c>
      <c r="C187" s="7" t="s">
        <v>12</v>
      </c>
      <c r="D187" s="19">
        <v>50</v>
      </c>
      <c r="E187" s="7" t="s">
        <v>13</v>
      </c>
      <c r="F187" s="47"/>
      <c r="G187" s="20">
        <f t="shared" si="20"/>
        <v>0</v>
      </c>
    </row>
    <row r="188" spans="1:7" outlineLevel="1" x14ac:dyDescent="0.3">
      <c r="A188" s="34">
        <v>241190</v>
      </c>
      <c r="B188" s="50" t="s">
        <v>73</v>
      </c>
      <c r="C188" s="7" t="s">
        <v>12</v>
      </c>
      <c r="D188" s="19">
        <v>50</v>
      </c>
      <c r="E188" s="7" t="s">
        <v>13</v>
      </c>
      <c r="F188" s="47"/>
      <c r="G188" s="20">
        <f t="shared" si="20"/>
        <v>0</v>
      </c>
    </row>
    <row r="189" spans="1:7" outlineLevel="1" x14ac:dyDescent="0.3">
      <c r="A189" s="34">
        <v>241200</v>
      </c>
      <c r="B189" s="50" t="s">
        <v>74</v>
      </c>
      <c r="C189" s="7" t="s">
        <v>12</v>
      </c>
      <c r="D189" s="19">
        <v>50</v>
      </c>
      <c r="E189" s="7" t="s">
        <v>13</v>
      </c>
      <c r="F189" s="47"/>
      <c r="G189" s="20">
        <f t="shared" si="20"/>
        <v>0</v>
      </c>
    </row>
    <row r="190" spans="1:7" outlineLevel="1" x14ac:dyDescent="0.3">
      <c r="A190" s="36">
        <v>241210</v>
      </c>
      <c r="B190" s="50" t="s">
        <v>75</v>
      </c>
      <c r="C190" s="7" t="s">
        <v>12</v>
      </c>
      <c r="D190" s="19">
        <v>10</v>
      </c>
      <c r="E190" s="7" t="s">
        <v>13</v>
      </c>
      <c r="F190" s="47"/>
      <c r="G190" s="20">
        <f t="shared" si="20"/>
        <v>0</v>
      </c>
    </row>
    <row r="191" spans="1:7" outlineLevel="1" x14ac:dyDescent="0.3">
      <c r="A191" s="13">
        <v>242</v>
      </c>
      <c r="B191" s="55" t="s">
        <v>76</v>
      </c>
      <c r="C191" s="14"/>
      <c r="D191" s="15"/>
      <c r="E191" s="14"/>
      <c r="F191" s="21"/>
      <c r="G191" s="17"/>
    </row>
    <row r="192" spans="1:7" ht="28.8" outlineLevel="1" x14ac:dyDescent="0.3">
      <c r="A192" s="34">
        <v>242010</v>
      </c>
      <c r="B192" s="62" t="s">
        <v>169</v>
      </c>
      <c r="C192" s="7" t="s">
        <v>15</v>
      </c>
      <c r="D192" s="19">
        <v>100</v>
      </c>
      <c r="E192" s="7" t="s">
        <v>13</v>
      </c>
      <c r="F192" s="47"/>
      <c r="G192" s="20">
        <f>D192*F192</f>
        <v>0</v>
      </c>
    </row>
    <row r="193" spans="1:7" outlineLevel="1" x14ac:dyDescent="0.3">
      <c r="A193" s="13">
        <v>244</v>
      </c>
      <c r="B193" s="55" t="s">
        <v>77</v>
      </c>
      <c r="C193" s="14"/>
      <c r="D193" s="15"/>
      <c r="E193" s="14"/>
      <c r="F193" s="21"/>
      <c r="G193" s="17"/>
    </row>
    <row r="194" spans="1:7" ht="43.2" outlineLevel="1" x14ac:dyDescent="0.3">
      <c r="A194" s="75" t="s">
        <v>184</v>
      </c>
      <c r="B194" s="62" t="s">
        <v>174</v>
      </c>
      <c r="C194" s="7" t="s">
        <v>12</v>
      </c>
      <c r="D194" s="67">
        <v>100</v>
      </c>
      <c r="E194" s="7" t="s">
        <v>13</v>
      </c>
      <c r="F194" s="47"/>
      <c r="G194" s="20">
        <f t="shared" ref="G194:G195" si="21">D194*F194</f>
        <v>0</v>
      </c>
    </row>
    <row r="195" spans="1:7" ht="43.2" outlineLevel="1" x14ac:dyDescent="0.3">
      <c r="A195" s="76" t="s">
        <v>183</v>
      </c>
      <c r="B195" s="64" t="s">
        <v>173</v>
      </c>
      <c r="C195" s="66" t="s">
        <v>12</v>
      </c>
      <c r="D195" s="66">
        <v>100</v>
      </c>
      <c r="E195" s="66" t="s">
        <v>13</v>
      </c>
      <c r="F195" s="47"/>
      <c r="G195" s="20">
        <f t="shared" si="21"/>
        <v>0</v>
      </c>
    </row>
    <row r="196" spans="1:7" outlineLevel="1" x14ac:dyDescent="0.3">
      <c r="A196" s="34">
        <v>244020</v>
      </c>
      <c r="B196" s="50" t="s">
        <v>78</v>
      </c>
      <c r="C196" s="7" t="s">
        <v>15</v>
      </c>
      <c r="D196" s="19">
        <v>20</v>
      </c>
      <c r="E196" s="7" t="s">
        <v>13</v>
      </c>
      <c r="F196" s="47"/>
      <c r="G196" s="20">
        <f>D196*F196</f>
        <v>0</v>
      </c>
    </row>
    <row r="197" spans="1:7" outlineLevel="1" x14ac:dyDescent="0.3">
      <c r="A197" s="34">
        <v>244030</v>
      </c>
      <c r="B197" s="50" t="s">
        <v>79</v>
      </c>
      <c r="C197" s="7" t="s">
        <v>15</v>
      </c>
      <c r="D197" s="19">
        <v>10</v>
      </c>
      <c r="E197" s="7" t="s">
        <v>13</v>
      </c>
      <c r="F197" s="47"/>
      <c r="G197" s="20">
        <f>D197*F197</f>
        <v>0</v>
      </c>
    </row>
    <row r="198" spans="1:7" outlineLevel="1" x14ac:dyDescent="0.3">
      <c r="A198" s="13">
        <v>245</v>
      </c>
      <c r="B198" s="55" t="s">
        <v>80</v>
      </c>
      <c r="C198" s="14"/>
      <c r="D198" s="15"/>
      <c r="E198" s="14"/>
      <c r="F198" s="21"/>
      <c r="G198" s="17"/>
    </row>
    <row r="199" spans="1:7" ht="28.8" outlineLevel="1" x14ac:dyDescent="0.3">
      <c r="A199" s="34">
        <v>245010</v>
      </c>
      <c r="B199" s="62" t="s">
        <v>176</v>
      </c>
      <c r="C199" s="7" t="s">
        <v>12</v>
      </c>
      <c r="D199" s="19">
        <v>10</v>
      </c>
      <c r="E199" s="7" t="s">
        <v>13</v>
      </c>
      <c r="F199" s="47"/>
      <c r="G199" s="20">
        <f t="shared" ref="G199:G200" si="22">D199*F199</f>
        <v>0</v>
      </c>
    </row>
    <row r="200" spans="1:7" outlineLevel="1" x14ac:dyDescent="0.3">
      <c r="A200" s="34">
        <v>245020</v>
      </c>
      <c r="B200" s="58" t="s">
        <v>96</v>
      </c>
      <c r="C200" s="7" t="s">
        <v>12</v>
      </c>
      <c r="D200" s="19">
        <v>10</v>
      </c>
      <c r="E200" s="7" t="s">
        <v>13</v>
      </c>
      <c r="F200" s="47"/>
      <c r="G200" s="20">
        <f t="shared" si="22"/>
        <v>0</v>
      </c>
    </row>
    <row r="201" spans="1:7" outlineLevel="1" x14ac:dyDescent="0.3">
      <c r="A201" s="13">
        <v>246</v>
      </c>
      <c r="B201" s="55" t="s">
        <v>81</v>
      </c>
      <c r="C201" s="14"/>
      <c r="D201" s="15"/>
      <c r="E201" s="14"/>
      <c r="F201" s="21"/>
      <c r="G201" s="17"/>
    </row>
    <row r="202" spans="1:7" ht="28.8" outlineLevel="1" x14ac:dyDescent="0.3">
      <c r="A202" s="34">
        <v>246010</v>
      </c>
      <c r="B202" s="62" t="s">
        <v>177</v>
      </c>
      <c r="C202" s="7" t="s">
        <v>15</v>
      </c>
      <c r="D202" s="19">
        <v>1</v>
      </c>
      <c r="E202" s="7" t="s">
        <v>13</v>
      </c>
      <c r="F202" s="47"/>
      <c r="G202" s="20">
        <f t="shared" ref="G202:G213" si="23">D202*F202</f>
        <v>0</v>
      </c>
    </row>
    <row r="203" spans="1:7" outlineLevel="1" x14ac:dyDescent="0.3">
      <c r="A203" s="34">
        <v>246020</v>
      </c>
      <c r="B203" s="50" t="s">
        <v>82</v>
      </c>
      <c r="C203" s="7" t="s">
        <v>15</v>
      </c>
      <c r="D203" s="19">
        <v>1</v>
      </c>
      <c r="E203" s="7" t="s">
        <v>13</v>
      </c>
      <c r="F203" s="47"/>
      <c r="G203" s="20">
        <f t="shared" si="23"/>
        <v>0</v>
      </c>
    </row>
    <row r="204" spans="1:7" outlineLevel="1" x14ac:dyDescent="0.3">
      <c r="A204" s="34">
        <v>246030</v>
      </c>
      <c r="B204" s="50" t="s">
        <v>83</v>
      </c>
      <c r="C204" s="7" t="s">
        <v>15</v>
      </c>
      <c r="D204" s="19">
        <v>1</v>
      </c>
      <c r="E204" s="7" t="s">
        <v>13</v>
      </c>
      <c r="F204" s="47"/>
      <c r="G204" s="20">
        <f t="shared" si="23"/>
        <v>0</v>
      </c>
    </row>
    <row r="205" spans="1:7" outlineLevel="1" x14ac:dyDescent="0.3">
      <c r="A205" s="34">
        <v>246040</v>
      </c>
      <c r="B205" s="50" t="s">
        <v>84</v>
      </c>
      <c r="C205" s="7" t="s">
        <v>15</v>
      </c>
      <c r="D205" s="19">
        <v>1</v>
      </c>
      <c r="E205" s="7" t="s">
        <v>13</v>
      </c>
      <c r="F205" s="47"/>
      <c r="G205" s="20">
        <f t="shared" si="23"/>
        <v>0</v>
      </c>
    </row>
    <row r="206" spans="1:7" outlineLevel="1" x14ac:dyDescent="0.3">
      <c r="A206" s="34">
        <v>246050</v>
      </c>
      <c r="B206" s="50" t="s">
        <v>85</v>
      </c>
      <c r="C206" s="7" t="s">
        <v>15</v>
      </c>
      <c r="D206" s="19">
        <v>1</v>
      </c>
      <c r="E206" s="7" t="s">
        <v>13</v>
      </c>
      <c r="F206" s="47"/>
      <c r="G206" s="20">
        <f t="shared" si="23"/>
        <v>0</v>
      </c>
    </row>
    <row r="207" spans="1:7" outlineLevel="1" x14ac:dyDescent="0.3">
      <c r="A207" s="34">
        <v>246060</v>
      </c>
      <c r="B207" s="50" t="s">
        <v>86</v>
      </c>
      <c r="C207" s="7" t="s">
        <v>15</v>
      </c>
      <c r="D207" s="19">
        <v>1</v>
      </c>
      <c r="E207" s="7" t="s">
        <v>13</v>
      </c>
      <c r="F207" s="47"/>
      <c r="G207" s="20">
        <f t="shared" si="23"/>
        <v>0</v>
      </c>
    </row>
    <row r="208" spans="1:7" outlineLevel="1" x14ac:dyDescent="0.3">
      <c r="A208" s="34">
        <v>246070</v>
      </c>
      <c r="B208" s="50" t="s">
        <v>87</v>
      </c>
      <c r="C208" s="7" t="s">
        <v>15</v>
      </c>
      <c r="D208" s="19">
        <v>1</v>
      </c>
      <c r="E208" s="7" t="s">
        <v>13</v>
      </c>
      <c r="F208" s="47"/>
      <c r="G208" s="20">
        <f t="shared" si="23"/>
        <v>0</v>
      </c>
    </row>
    <row r="209" spans="1:7" outlineLevel="1" x14ac:dyDescent="0.3">
      <c r="A209" s="34">
        <v>246080</v>
      </c>
      <c r="B209" s="50" t="s">
        <v>97</v>
      </c>
      <c r="C209" s="7" t="s">
        <v>15</v>
      </c>
      <c r="D209" s="19">
        <v>1</v>
      </c>
      <c r="E209" s="7" t="s">
        <v>13</v>
      </c>
      <c r="F209" s="47"/>
      <c r="G209" s="20">
        <f t="shared" si="23"/>
        <v>0</v>
      </c>
    </row>
    <row r="210" spans="1:7" outlineLevel="1" x14ac:dyDescent="0.3">
      <c r="A210" s="34">
        <v>246090</v>
      </c>
      <c r="B210" s="57" t="s">
        <v>89</v>
      </c>
      <c r="C210" s="28" t="s">
        <v>12</v>
      </c>
      <c r="D210" s="19">
        <v>1</v>
      </c>
      <c r="E210" s="7" t="s">
        <v>13</v>
      </c>
      <c r="F210" s="47"/>
      <c r="G210" s="20">
        <f t="shared" si="23"/>
        <v>0</v>
      </c>
    </row>
    <row r="211" spans="1:7" outlineLevel="1" x14ac:dyDescent="0.3">
      <c r="A211" s="34">
        <v>246100</v>
      </c>
      <c r="B211" s="57" t="s">
        <v>90</v>
      </c>
      <c r="C211" s="7" t="s">
        <v>15</v>
      </c>
      <c r="D211" s="19">
        <v>1</v>
      </c>
      <c r="E211" s="7" t="s">
        <v>13</v>
      </c>
      <c r="F211" s="47"/>
      <c r="G211" s="20">
        <f t="shared" si="23"/>
        <v>0</v>
      </c>
    </row>
    <row r="212" spans="1:7" outlineLevel="1" x14ac:dyDescent="0.3">
      <c r="A212" s="34">
        <v>246110</v>
      </c>
      <c r="B212" s="57" t="s">
        <v>91</v>
      </c>
      <c r="C212" s="7" t="s">
        <v>15</v>
      </c>
      <c r="D212" s="19">
        <v>1</v>
      </c>
      <c r="E212" s="7" t="s">
        <v>13</v>
      </c>
      <c r="F212" s="47"/>
      <c r="G212" s="20">
        <f t="shared" si="23"/>
        <v>0</v>
      </c>
    </row>
    <row r="213" spans="1:7" x14ac:dyDescent="0.3">
      <c r="A213" s="34">
        <v>246120</v>
      </c>
      <c r="B213" s="57" t="s">
        <v>92</v>
      </c>
      <c r="C213" s="7" t="s">
        <v>15</v>
      </c>
      <c r="D213" s="19">
        <v>1</v>
      </c>
      <c r="E213" s="7" t="s">
        <v>13</v>
      </c>
      <c r="F213" s="47"/>
      <c r="G213" s="20">
        <f t="shared" si="23"/>
        <v>0</v>
      </c>
    </row>
    <row r="214" spans="1:7" outlineLevel="1" x14ac:dyDescent="0.3">
      <c r="A214" s="37">
        <v>3</v>
      </c>
      <c r="B214" s="54" t="s">
        <v>98</v>
      </c>
      <c r="C214" s="9"/>
      <c r="D214" s="10"/>
      <c r="E214" s="9"/>
      <c r="F214" s="11"/>
      <c r="G214" s="12"/>
    </row>
    <row r="215" spans="1:7" outlineLevel="1" x14ac:dyDescent="0.3">
      <c r="A215" s="13">
        <v>31</v>
      </c>
      <c r="B215" s="55" t="s">
        <v>9</v>
      </c>
      <c r="C215" s="14"/>
      <c r="D215" s="15"/>
      <c r="E215" s="14"/>
      <c r="F215" s="21"/>
      <c r="G215" s="16"/>
    </row>
    <row r="216" spans="1:7" outlineLevel="1" x14ac:dyDescent="0.3">
      <c r="A216" s="13">
        <v>311</v>
      </c>
      <c r="B216" s="55" t="s">
        <v>10</v>
      </c>
      <c r="C216" s="14"/>
      <c r="D216" s="15"/>
      <c r="E216" s="14"/>
      <c r="F216" s="21"/>
      <c r="G216" s="17"/>
    </row>
    <row r="217" spans="1:7" outlineLevel="1" x14ac:dyDescent="0.3">
      <c r="A217" s="30">
        <v>311010</v>
      </c>
      <c r="B217" s="50" t="s">
        <v>11</v>
      </c>
      <c r="C217" s="7" t="s">
        <v>12</v>
      </c>
      <c r="D217" s="19">
        <v>1</v>
      </c>
      <c r="E217" s="7" t="s">
        <v>13</v>
      </c>
      <c r="F217" s="47"/>
      <c r="G217" s="20">
        <f t="shared" ref="G217:G219" si="24">D217*F217</f>
        <v>0</v>
      </c>
    </row>
    <row r="218" spans="1:7" outlineLevel="1" x14ac:dyDescent="0.3">
      <c r="A218" s="30">
        <v>311020</v>
      </c>
      <c r="B218" s="50" t="s">
        <v>14</v>
      </c>
      <c r="C218" s="7" t="s">
        <v>12</v>
      </c>
      <c r="D218" s="19">
        <v>1</v>
      </c>
      <c r="E218" s="7" t="s">
        <v>13</v>
      </c>
      <c r="F218" s="47"/>
      <c r="G218" s="20">
        <f t="shared" si="24"/>
        <v>0</v>
      </c>
    </row>
    <row r="219" spans="1:7" outlineLevel="1" x14ac:dyDescent="0.3">
      <c r="A219" s="30">
        <v>311030</v>
      </c>
      <c r="B219" s="62" t="s">
        <v>154</v>
      </c>
      <c r="C219" s="7" t="s">
        <v>15</v>
      </c>
      <c r="D219" s="19">
        <v>1</v>
      </c>
      <c r="E219" s="7" t="s">
        <v>13</v>
      </c>
      <c r="F219" s="47"/>
      <c r="G219" s="20">
        <f t="shared" si="24"/>
        <v>0</v>
      </c>
    </row>
    <row r="220" spans="1:7" outlineLevel="1" x14ac:dyDescent="0.3">
      <c r="A220" s="13">
        <v>312</v>
      </c>
      <c r="B220" s="55" t="s">
        <v>16</v>
      </c>
      <c r="C220" s="14"/>
      <c r="D220" s="15"/>
      <c r="E220" s="14"/>
      <c r="F220" s="21"/>
      <c r="G220" s="17"/>
    </row>
    <row r="221" spans="1:7" outlineLevel="1" x14ac:dyDescent="0.3">
      <c r="A221" s="30">
        <v>312010</v>
      </c>
      <c r="B221" s="50" t="s">
        <v>17</v>
      </c>
      <c r="C221" s="7" t="s">
        <v>18</v>
      </c>
      <c r="D221" s="19">
        <v>1</v>
      </c>
      <c r="E221" s="7" t="s">
        <v>13</v>
      </c>
      <c r="F221" s="47"/>
      <c r="G221" s="20">
        <f t="shared" ref="G221:G224" si="25">D221*F221</f>
        <v>0</v>
      </c>
    </row>
    <row r="222" spans="1:7" outlineLevel="1" x14ac:dyDescent="0.3">
      <c r="A222" s="30">
        <v>312020</v>
      </c>
      <c r="B222" s="50" t="s">
        <v>19</v>
      </c>
      <c r="C222" s="7" t="s">
        <v>12</v>
      </c>
      <c r="D222" s="19">
        <v>1</v>
      </c>
      <c r="E222" s="7" t="s">
        <v>13</v>
      </c>
      <c r="F222" s="47"/>
      <c r="G222" s="20">
        <f t="shared" si="25"/>
        <v>0</v>
      </c>
    </row>
    <row r="223" spans="1:7" outlineLevel="1" x14ac:dyDescent="0.3">
      <c r="A223" s="30">
        <v>312030</v>
      </c>
      <c r="B223" s="50" t="s">
        <v>20</v>
      </c>
      <c r="C223" s="7" t="s">
        <v>12</v>
      </c>
      <c r="D223" s="19">
        <v>1</v>
      </c>
      <c r="E223" s="7" t="s">
        <v>13</v>
      </c>
      <c r="F223" s="47"/>
      <c r="G223" s="20">
        <f t="shared" si="25"/>
        <v>0</v>
      </c>
    </row>
    <row r="224" spans="1:7" outlineLevel="1" x14ac:dyDescent="0.3">
      <c r="A224" s="30">
        <v>312040</v>
      </c>
      <c r="B224" s="50" t="s">
        <v>21</v>
      </c>
      <c r="C224" s="7" t="s">
        <v>18</v>
      </c>
      <c r="D224" s="19">
        <v>1</v>
      </c>
      <c r="E224" s="7" t="s">
        <v>13</v>
      </c>
      <c r="F224" s="47"/>
      <c r="G224" s="20">
        <f t="shared" si="25"/>
        <v>0</v>
      </c>
    </row>
    <row r="225" spans="1:7" outlineLevel="1" x14ac:dyDescent="0.3">
      <c r="A225" s="13">
        <v>313</v>
      </c>
      <c r="B225" s="55" t="s">
        <v>22</v>
      </c>
      <c r="C225" s="14"/>
      <c r="D225" s="15"/>
      <c r="E225" s="14"/>
      <c r="F225" s="14"/>
      <c r="G225" s="17"/>
    </row>
    <row r="226" spans="1:7" ht="28.8" outlineLevel="1" x14ac:dyDescent="0.3">
      <c r="A226" s="30">
        <v>313010</v>
      </c>
      <c r="B226" s="62" t="s">
        <v>179</v>
      </c>
      <c r="C226" s="7" t="s">
        <v>15</v>
      </c>
      <c r="D226" s="19">
        <v>50</v>
      </c>
      <c r="E226" s="7" t="s">
        <v>13</v>
      </c>
      <c r="F226" s="47"/>
      <c r="G226" s="20">
        <f>D226*F226</f>
        <v>0</v>
      </c>
    </row>
    <row r="227" spans="1:7" outlineLevel="1" x14ac:dyDescent="0.3">
      <c r="A227" s="13">
        <v>314</v>
      </c>
      <c r="B227" s="55" t="s">
        <v>23</v>
      </c>
      <c r="C227" s="14"/>
      <c r="D227" s="15"/>
      <c r="E227" s="14"/>
      <c r="F227" s="21"/>
      <c r="G227" s="17"/>
    </row>
    <row r="228" spans="1:7" outlineLevel="1" x14ac:dyDescent="0.3">
      <c r="A228" s="30">
        <v>314010</v>
      </c>
      <c r="B228" s="50" t="s">
        <v>24</v>
      </c>
      <c r="C228" s="7" t="s">
        <v>15</v>
      </c>
      <c r="D228" s="19">
        <v>2</v>
      </c>
      <c r="E228" s="7" t="s">
        <v>13</v>
      </c>
      <c r="F228" s="47"/>
      <c r="G228" s="20">
        <f t="shared" ref="G228:G236" si="26">D228*F228</f>
        <v>0</v>
      </c>
    </row>
    <row r="229" spans="1:7" outlineLevel="1" x14ac:dyDescent="0.3">
      <c r="A229" s="30">
        <v>314020</v>
      </c>
      <c r="B229" s="50" t="s">
        <v>25</v>
      </c>
      <c r="C229" s="7" t="s">
        <v>15</v>
      </c>
      <c r="D229" s="19">
        <v>2</v>
      </c>
      <c r="E229" s="7" t="s">
        <v>13</v>
      </c>
      <c r="F229" s="47"/>
      <c r="G229" s="20">
        <f t="shared" si="26"/>
        <v>0</v>
      </c>
    </row>
    <row r="230" spans="1:7" outlineLevel="1" x14ac:dyDescent="0.3">
      <c r="A230" s="30">
        <v>314030</v>
      </c>
      <c r="B230" s="50" t="s">
        <v>26</v>
      </c>
      <c r="C230" s="7" t="s">
        <v>15</v>
      </c>
      <c r="D230" s="19">
        <v>1</v>
      </c>
      <c r="E230" s="7" t="s">
        <v>13</v>
      </c>
      <c r="F230" s="47"/>
      <c r="G230" s="20">
        <f t="shared" si="26"/>
        <v>0</v>
      </c>
    </row>
    <row r="231" spans="1:7" outlineLevel="1" x14ac:dyDescent="0.3">
      <c r="A231" s="30">
        <v>314040</v>
      </c>
      <c r="B231" s="50" t="s">
        <v>27</v>
      </c>
      <c r="C231" s="7" t="s">
        <v>15</v>
      </c>
      <c r="D231" s="19">
        <v>1</v>
      </c>
      <c r="E231" s="7" t="s">
        <v>13</v>
      </c>
      <c r="F231" s="47"/>
      <c r="G231" s="20">
        <f t="shared" si="26"/>
        <v>0</v>
      </c>
    </row>
    <row r="232" spans="1:7" outlineLevel="1" x14ac:dyDescent="0.3">
      <c r="A232" s="30">
        <v>314050</v>
      </c>
      <c r="B232" s="50" t="s">
        <v>28</v>
      </c>
      <c r="C232" s="7" t="s">
        <v>15</v>
      </c>
      <c r="D232" s="19">
        <v>1</v>
      </c>
      <c r="E232" s="7" t="s">
        <v>13</v>
      </c>
      <c r="F232" s="47"/>
      <c r="G232" s="20">
        <f t="shared" si="26"/>
        <v>0</v>
      </c>
    </row>
    <row r="233" spans="1:7" outlineLevel="1" x14ac:dyDescent="0.3">
      <c r="A233" s="30">
        <v>314060</v>
      </c>
      <c r="B233" s="50" t="s">
        <v>29</v>
      </c>
      <c r="C233" s="7" t="s">
        <v>15</v>
      </c>
      <c r="D233" s="19">
        <v>1</v>
      </c>
      <c r="E233" s="7" t="s">
        <v>13</v>
      </c>
      <c r="F233" s="47"/>
      <c r="G233" s="20">
        <f t="shared" si="26"/>
        <v>0</v>
      </c>
    </row>
    <row r="234" spans="1:7" outlineLevel="1" x14ac:dyDescent="0.3">
      <c r="A234" s="30">
        <v>314070</v>
      </c>
      <c r="B234" s="50" t="s">
        <v>30</v>
      </c>
      <c r="C234" s="7" t="s">
        <v>15</v>
      </c>
      <c r="D234" s="19">
        <v>1</v>
      </c>
      <c r="E234" s="7" t="s">
        <v>13</v>
      </c>
      <c r="F234" s="47"/>
      <c r="G234" s="20">
        <f t="shared" si="26"/>
        <v>0</v>
      </c>
    </row>
    <row r="235" spans="1:7" outlineLevel="1" x14ac:dyDescent="0.3">
      <c r="A235" s="30">
        <v>314080</v>
      </c>
      <c r="B235" s="50" t="s">
        <v>31</v>
      </c>
      <c r="C235" s="7" t="s">
        <v>15</v>
      </c>
      <c r="D235" s="19">
        <v>1</v>
      </c>
      <c r="E235" s="7" t="s">
        <v>13</v>
      </c>
      <c r="F235" s="47"/>
      <c r="G235" s="20">
        <f t="shared" si="26"/>
        <v>0</v>
      </c>
    </row>
    <row r="236" spans="1:7" outlineLevel="1" x14ac:dyDescent="0.3">
      <c r="A236" s="30">
        <v>314090</v>
      </c>
      <c r="B236" s="50" t="s">
        <v>32</v>
      </c>
      <c r="C236" s="7" t="s">
        <v>15</v>
      </c>
      <c r="D236" s="19">
        <v>1</v>
      </c>
      <c r="E236" s="7" t="s">
        <v>13</v>
      </c>
      <c r="F236" s="47"/>
      <c r="G236" s="20">
        <f t="shared" si="26"/>
        <v>0</v>
      </c>
    </row>
    <row r="237" spans="1:7" outlineLevel="1" x14ac:dyDescent="0.3">
      <c r="A237" s="13">
        <v>315</v>
      </c>
      <c r="B237" s="55" t="s">
        <v>33</v>
      </c>
      <c r="C237" s="14"/>
      <c r="D237" s="15"/>
      <c r="E237" s="14"/>
      <c r="F237" s="21"/>
      <c r="G237" s="17"/>
    </row>
    <row r="238" spans="1:7" outlineLevel="1" x14ac:dyDescent="0.3">
      <c r="A238" s="30">
        <v>315010</v>
      </c>
      <c r="B238" s="50" t="s">
        <v>34</v>
      </c>
      <c r="C238" s="7" t="s">
        <v>15</v>
      </c>
      <c r="D238" s="19">
        <v>1</v>
      </c>
      <c r="E238" s="7" t="s">
        <v>13</v>
      </c>
      <c r="F238" s="47"/>
      <c r="G238" s="20">
        <f t="shared" ref="G238:G241" si="27">D238*F238</f>
        <v>0</v>
      </c>
    </row>
    <row r="239" spans="1:7" outlineLevel="1" x14ac:dyDescent="0.3">
      <c r="A239" s="30">
        <v>315020</v>
      </c>
      <c r="B239" s="50" t="s">
        <v>35</v>
      </c>
      <c r="C239" s="7" t="s">
        <v>15</v>
      </c>
      <c r="D239" s="19">
        <v>2</v>
      </c>
      <c r="E239" s="7" t="s">
        <v>13</v>
      </c>
      <c r="F239" s="47"/>
      <c r="G239" s="20">
        <f t="shared" si="27"/>
        <v>0</v>
      </c>
    </row>
    <row r="240" spans="1:7" outlineLevel="1" x14ac:dyDescent="0.3">
      <c r="A240" s="30">
        <v>315030</v>
      </c>
      <c r="B240" s="50" t="s">
        <v>36</v>
      </c>
      <c r="C240" s="7" t="s">
        <v>15</v>
      </c>
      <c r="D240" s="19">
        <v>2</v>
      </c>
      <c r="E240" s="7" t="s">
        <v>13</v>
      </c>
      <c r="F240" s="47"/>
      <c r="G240" s="20">
        <f t="shared" si="27"/>
        <v>0</v>
      </c>
    </row>
    <row r="241" spans="1:7" outlineLevel="1" x14ac:dyDescent="0.3">
      <c r="A241" s="30">
        <v>315040</v>
      </c>
      <c r="B241" s="50" t="s">
        <v>37</v>
      </c>
      <c r="C241" s="7" t="s">
        <v>15</v>
      </c>
      <c r="D241" s="19">
        <v>2</v>
      </c>
      <c r="E241" s="7" t="s">
        <v>13</v>
      </c>
      <c r="F241" s="47"/>
      <c r="G241" s="20">
        <f t="shared" si="27"/>
        <v>0</v>
      </c>
    </row>
    <row r="242" spans="1:7" outlineLevel="1" x14ac:dyDescent="0.3">
      <c r="A242" s="13">
        <v>316</v>
      </c>
      <c r="B242" s="55" t="s">
        <v>38</v>
      </c>
      <c r="C242" s="14"/>
      <c r="D242" s="15"/>
      <c r="E242" s="14"/>
      <c r="F242" s="21"/>
      <c r="G242" s="17"/>
    </row>
    <row r="243" spans="1:7" ht="28.8" outlineLevel="1" x14ac:dyDescent="0.3">
      <c r="A243" s="30">
        <v>316010</v>
      </c>
      <c r="B243" s="62" t="s">
        <v>156</v>
      </c>
      <c r="C243" s="7" t="s">
        <v>15</v>
      </c>
      <c r="D243" s="19">
        <v>10</v>
      </c>
      <c r="E243" s="7" t="s">
        <v>13</v>
      </c>
      <c r="F243" s="47"/>
      <c r="G243" s="20">
        <f>D243*F243</f>
        <v>0</v>
      </c>
    </row>
    <row r="244" spans="1:7" outlineLevel="1" x14ac:dyDescent="0.3">
      <c r="A244" s="13">
        <v>317</v>
      </c>
      <c r="B244" s="55" t="s">
        <v>39</v>
      </c>
      <c r="C244" s="14"/>
      <c r="D244" s="15"/>
      <c r="E244" s="14"/>
      <c r="F244" s="21"/>
      <c r="G244" s="17"/>
    </row>
    <row r="245" spans="1:7" outlineLevel="1" x14ac:dyDescent="0.3">
      <c r="A245" s="30">
        <v>317010</v>
      </c>
      <c r="B245" s="50" t="s">
        <v>40</v>
      </c>
      <c r="C245" s="7" t="s">
        <v>15</v>
      </c>
      <c r="D245" s="19">
        <v>2</v>
      </c>
      <c r="E245" s="7" t="s">
        <v>13</v>
      </c>
      <c r="F245" s="47"/>
      <c r="G245" s="20">
        <f>D245*F245</f>
        <v>0</v>
      </c>
    </row>
    <row r="246" spans="1:7" outlineLevel="1" x14ac:dyDescent="0.3">
      <c r="A246" s="30">
        <v>317020</v>
      </c>
      <c r="B246" s="50" t="s">
        <v>41</v>
      </c>
      <c r="C246" s="7" t="s">
        <v>15</v>
      </c>
      <c r="D246" s="19">
        <v>1</v>
      </c>
      <c r="E246" s="7" t="s">
        <v>13</v>
      </c>
      <c r="F246" s="47"/>
      <c r="G246" s="20">
        <f t="shared" ref="G246:G250" si="28">D246*F246</f>
        <v>0</v>
      </c>
    </row>
    <row r="247" spans="1:7" outlineLevel="1" x14ac:dyDescent="0.3">
      <c r="A247" s="30">
        <v>317030</v>
      </c>
      <c r="B247" s="50" t="s">
        <v>42</v>
      </c>
      <c r="C247" s="7" t="s">
        <v>15</v>
      </c>
      <c r="D247" s="19">
        <v>1</v>
      </c>
      <c r="E247" s="7" t="s">
        <v>13</v>
      </c>
      <c r="F247" s="47"/>
      <c r="G247" s="20">
        <f t="shared" si="28"/>
        <v>0</v>
      </c>
    </row>
    <row r="248" spans="1:7" outlineLevel="1" x14ac:dyDescent="0.3">
      <c r="A248" s="30">
        <v>317040</v>
      </c>
      <c r="B248" s="50" t="s">
        <v>43</v>
      </c>
      <c r="C248" s="7" t="s">
        <v>15</v>
      </c>
      <c r="D248" s="19">
        <v>1</v>
      </c>
      <c r="E248" s="7" t="s">
        <v>13</v>
      </c>
      <c r="F248" s="47"/>
      <c r="G248" s="20">
        <f t="shared" si="28"/>
        <v>0</v>
      </c>
    </row>
    <row r="249" spans="1:7" outlineLevel="1" x14ac:dyDescent="0.3">
      <c r="A249" s="30">
        <v>317050</v>
      </c>
      <c r="B249" s="50" t="s">
        <v>44</v>
      </c>
      <c r="C249" s="7" t="s">
        <v>15</v>
      </c>
      <c r="D249" s="19">
        <v>1</v>
      </c>
      <c r="E249" s="7" t="s">
        <v>13</v>
      </c>
      <c r="F249" s="47"/>
      <c r="G249" s="20">
        <f t="shared" si="28"/>
        <v>0</v>
      </c>
    </row>
    <row r="250" spans="1:7" outlineLevel="1" x14ac:dyDescent="0.3">
      <c r="A250" s="74">
        <v>317051</v>
      </c>
      <c r="B250" s="64" t="s">
        <v>95</v>
      </c>
      <c r="C250" s="66" t="s">
        <v>15</v>
      </c>
      <c r="D250" s="67">
        <v>1</v>
      </c>
      <c r="E250" s="66" t="s">
        <v>13</v>
      </c>
      <c r="F250" s="47"/>
      <c r="G250" s="20">
        <f t="shared" si="28"/>
        <v>0</v>
      </c>
    </row>
    <row r="251" spans="1:7" outlineLevel="1" x14ac:dyDescent="0.3">
      <c r="A251" s="13">
        <v>318</v>
      </c>
      <c r="B251" s="55" t="s">
        <v>45</v>
      </c>
      <c r="C251" s="14"/>
      <c r="D251" s="15"/>
      <c r="E251" s="14"/>
      <c r="F251" s="21"/>
      <c r="G251" s="17"/>
    </row>
    <row r="252" spans="1:7" ht="28.8" outlineLevel="1" x14ac:dyDescent="0.3">
      <c r="A252" s="30">
        <v>318010</v>
      </c>
      <c r="B252" s="62" t="s">
        <v>157</v>
      </c>
      <c r="C252" s="7" t="s">
        <v>15</v>
      </c>
      <c r="D252" s="19">
        <v>2</v>
      </c>
      <c r="E252" s="7" t="s">
        <v>13</v>
      </c>
      <c r="F252" s="47"/>
      <c r="G252" s="20">
        <f t="shared" ref="G252:G255" si="29">D252*F252</f>
        <v>0</v>
      </c>
    </row>
    <row r="253" spans="1:7" ht="28.8" outlineLevel="1" x14ac:dyDescent="0.3">
      <c r="A253" s="30">
        <v>318020</v>
      </c>
      <c r="B253" s="62" t="s">
        <v>158</v>
      </c>
      <c r="C253" s="7" t="s">
        <v>15</v>
      </c>
      <c r="D253" s="19">
        <v>2</v>
      </c>
      <c r="E253" s="7" t="s">
        <v>13</v>
      </c>
      <c r="F253" s="47"/>
      <c r="G253" s="20">
        <f t="shared" si="29"/>
        <v>0</v>
      </c>
    </row>
    <row r="254" spans="1:7" outlineLevel="1" x14ac:dyDescent="0.3">
      <c r="A254" s="30">
        <v>318030</v>
      </c>
      <c r="B254" s="62" t="s">
        <v>159</v>
      </c>
      <c r="C254" s="7" t="s">
        <v>15</v>
      </c>
      <c r="D254" s="19">
        <v>2</v>
      </c>
      <c r="E254" s="7" t="s">
        <v>13</v>
      </c>
      <c r="F254" s="47"/>
      <c r="G254" s="20">
        <f t="shared" si="29"/>
        <v>0</v>
      </c>
    </row>
    <row r="255" spans="1:7" ht="28.8" outlineLevel="1" x14ac:dyDescent="0.3">
      <c r="A255" s="30">
        <v>318040</v>
      </c>
      <c r="B255" s="62" t="s">
        <v>161</v>
      </c>
      <c r="C255" s="7" t="s">
        <v>15</v>
      </c>
      <c r="D255" s="19">
        <v>2</v>
      </c>
      <c r="E255" s="7" t="s">
        <v>13</v>
      </c>
      <c r="F255" s="47"/>
      <c r="G255" s="20">
        <f t="shared" si="29"/>
        <v>0</v>
      </c>
    </row>
    <row r="256" spans="1:7" outlineLevel="1" x14ac:dyDescent="0.3">
      <c r="A256" s="13">
        <v>319</v>
      </c>
      <c r="B256" s="55" t="s">
        <v>46</v>
      </c>
      <c r="C256" s="14"/>
      <c r="D256" s="15"/>
      <c r="E256" s="14"/>
      <c r="F256" s="21"/>
      <c r="G256" s="17"/>
    </row>
    <row r="257" spans="1:7" ht="28.8" outlineLevel="1" x14ac:dyDescent="0.3">
      <c r="A257" s="30">
        <v>319010</v>
      </c>
      <c r="B257" s="62" t="s">
        <v>160</v>
      </c>
      <c r="C257" s="7" t="s">
        <v>15</v>
      </c>
      <c r="D257" s="19">
        <v>1</v>
      </c>
      <c r="E257" s="7" t="s">
        <v>13</v>
      </c>
      <c r="F257" s="47"/>
      <c r="G257" s="20">
        <f t="shared" ref="G257:G259" si="30">D257*F257</f>
        <v>0</v>
      </c>
    </row>
    <row r="258" spans="1:7" outlineLevel="1" x14ac:dyDescent="0.3">
      <c r="A258" s="30">
        <v>319020</v>
      </c>
      <c r="B258" s="50" t="s">
        <v>47</v>
      </c>
      <c r="C258" s="7" t="s">
        <v>15</v>
      </c>
      <c r="D258" s="19">
        <v>1</v>
      </c>
      <c r="E258" s="7" t="s">
        <v>13</v>
      </c>
      <c r="F258" s="47"/>
      <c r="G258" s="20">
        <f t="shared" si="30"/>
        <v>0</v>
      </c>
    </row>
    <row r="259" spans="1:7" ht="28.8" outlineLevel="1" x14ac:dyDescent="0.3">
      <c r="A259" s="30">
        <v>319030</v>
      </c>
      <c r="B259" s="62" t="s">
        <v>162</v>
      </c>
      <c r="C259" s="7" t="s">
        <v>15</v>
      </c>
      <c r="D259" s="19">
        <v>1</v>
      </c>
      <c r="E259" s="7" t="s">
        <v>13</v>
      </c>
      <c r="F259" s="47"/>
      <c r="G259" s="20">
        <f t="shared" si="30"/>
        <v>0</v>
      </c>
    </row>
    <row r="260" spans="1:7" outlineLevel="1" x14ac:dyDescent="0.3">
      <c r="A260" s="13">
        <v>32</v>
      </c>
      <c r="B260" s="55" t="s">
        <v>48</v>
      </c>
      <c r="C260" s="14"/>
      <c r="D260" s="15"/>
      <c r="E260" s="14"/>
      <c r="F260" s="21"/>
      <c r="G260" s="16"/>
    </row>
    <row r="261" spans="1:7" outlineLevel="1" x14ac:dyDescent="0.3">
      <c r="A261" s="13">
        <v>320</v>
      </c>
      <c r="B261" s="55" t="s">
        <v>49</v>
      </c>
      <c r="C261" s="14"/>
      <c r="D261" s="15"/>
      <c r="E261" s="14"/>
      <c r="F261" s="21"/>
      <c r="G261" s="17"/>
    </row>
    <row r="262" spans="1:7" ht="28.8" outlineLevel="1" x14ac:dyDescent="0.3">
      <c r="A262" s="30">
        <v>320010</v>
      </c>
      <c r="B262" s="62" t="s">
        <v>163</v>
      </c>
      <c r="C262" s="7" t="s">
        <v>15</v>
      </c>
      <c r="D262" s="19">
        <v>1</v>
      </c>
      <c r="E262" s="7" t="s">
        <v>13</v>
      </c>
      <c r="F262" s="47"/>
      <c r="G262" s="20">
        <f t="shared" ref="G262:G271" si="31">D262*F262</f>
        <v>0</v>
      </c>
    </row>
    <row r="263" spans="1:7" ht="28.8" outlineLevel="1" x14ac:dyDescent="0.3">
      <c r="A263" s="30">
        <v>320020</v>
      </c>
      <c r="B263" s="62" t="s">
        <v>164</v>
      </c>
      <c r="C263" s="7" t="s">
        <v>15</v>
      </c>
      <c r="D263" s="19">
        <v>1</v>
      </c>
      <c r="E263" s="7" t="s">
        <v>13</v>
      </c>
      <c r="F263" s="47"/>
      <c r="G263" s="20">
        <f t="shared" si="31"/>
        <v>0</v>
      </c>
    </row>
    <row r="264" spans="1:7" outlineLevel="1" x14ac:dyDescent="0.3">
      <c r="A264" s="30">
        <v>320030</v>
      </c>
      <c r="B264" s="50" t="s">
        <v>50</v>
      </c>
      <c r="C264" s="7" t="s">
        <v>15</v>
      </c>
      <c r="D264" s="19">
        <v>1</v>
      </c>
      <c r="E264" s="7" t="s">
        <v>13</v>
      </c>
      <c r="F264" s="47"/>
      <c r="G264" s="20">
        <f t="shared" si="31"/>
        <v>0</v>
      </c>
    </row>
    <row r="265" spans="1:7" outlineLevel="1" x14ac:dyDescent="0.3">
      <c r="A265" s="30">
        <v>320040</v>
      </c>
      <c r="B265" s="58" t="s">
        <v>151</v>
      </c>
      <c r="C265" s="7" t="s">
        <v>15</v>
      </c>
      <c r="D265" s="19">
        <v>1</v>
      </c>
      <c r="E265" s="7" t="s">
        <v>13</v>
      </c>
      <c r="F265" s="47"/>
      <c r="G265" s="20">
        <f t="shared" si="31"/>
        <v>0</v>
      </c>
    </row>
    <row r="266" spans="1:7" ht="28.8" outlineLevel="1" x14ac:dyDescent="0.3">
      <c r="A266" s="30">
        <v>320050</v>
      </c>
      <c r="B266" s="62" t="s">
        <v>165</v>
      </c>
      <c r="C266" s="7" t="s">
        <v>15</v>
      </c>
      <c r="D266" s="19">
        <v>1</v>
      </c>
      <c r="E266" s="7" t="s">
        <v>13</v>
      </c>
      <c r="F266" s="47"/>
      <c r="G266" s="20">
        <f t="shared" si="31"/>
        <v>0</v>
      </c>
    </row>
    <row r="267" spans="1:7" ht="28.8" outlineLevel="1" x14ac:dyDescent="0.3">
      <c r="A267" s="30">
        <v>320060</v>
      </c>
      <c r="B267" s="62" t="s">
        <v>166</v>
      </c>
      <c r="C267" s="7" t="s">
        <v>15</v>
      </c>
      <c r="D267" s="19">
        <v>1</v>
      </c>
      <c r="E267" s="7" t="s">
        <v>13</v>
      </c>
      <c r="F267" s="47"/>
      <c r="G267" s="20">
        <f t="shared" si="31"/>
        <v>0</v>
      </c>
    </row>
    <row r="268" spans="1:7" ht="28.8" outlineLevel="1" x14ac:dyDescent="0.3">
      <c r="A268" s="30">
        <v>320070</v>
      </c>
      <c r="B268" s="62" t="s">
        <v>167</v>
      </c>
      <c r="C268" s="7" t="s">
        <v>15</v>
      </c>
      <c r="D268" s="19">
        <v>1</v>
      </c>
      <c r="E268" s="7" t="s">
        <v>13</v>
      </c>
      <c r="F268" s="47"/>
      <c r="G268" s="20">
        <f t="shared" si="31"/>
        <v>0</v>
      </c>
    </row>
    <row r="269" spans="1:7" ht="28.8" outlineLevel="1" x14ac:dyDescent="0.3">
      <c r="A269" s="30">
        <v>320080</v>
      </c>
      <c r="B269" s="62" t="s">
        <v>168</v>
      </c>
      <c r="C269" s="7" t="s">
        <v>15</v>
      </c>
      <c r="D269" s="19">
        <v>1</v>
      </c>
      <c r="E269" s="7" t="s">
        <v>13</v>
      </c>
      <c r="F269" s="47"/>
      <c r="G269" s="20">
        <f t="shared" si="31"/>
        <v>0</v>
      </c>
    </row>
    <row r="270" spans="1:7" outlineLevel="1" x14ac:dyDescent="0.3">
      <c r="A270" s="30">
        <v>320090</v>
      </c>
      <c r="B270" s="50" t="s">
        <v>51</v>
      </c>
      <c r="C270" s="7" t="s">
        <v>15</v>
      </c>
      <c r="D270" s="19">
        <v>1</v>
      </c>
      <c r="E270" s="7" t="s">
        <v>13</v>
      </c>
      <c r="F270" s="47"/>
      <c r="G270" s="20">
        <f t="shared" si="31"/>
        <v>0</v>
      </c>
    </row>
    <row r="271" spans="1:7" outlineLevel="1" x14ac:dyDescent="0.3">
      <c r="A271" s="30">
        <v>320100</v>
      </c>
      <c r="B271" s="57" t="s">
        <v>52</v>
      </c>
      <c r="C271" s="28" t="s">
        <v>15</v>
      </c>
      <c r="D271" s="19">
        <v>5</v>
      </c>
      <c r="E271" s="7" t="s">
        <v>13</v>
      </c>
      <c r="F271" s="47"/>
      <c r="G271" s="20">
        <f t="shared" si="31"/>
        <v>0</v>
      </c>
    </row>
    <row r="272" spans="1:7" outlineLevel="1" x14ac:dyDescent="0.3">
      <c r="A272" s="13">
        <v>34</v>
      </c>
      <c r="B272" s="55" t="s">
        <v>53</v>
      </c>
      <c r="C272" s="14"/>
      <c r="D272" s="15"/>
      <c r="E272" s="14"/>
      <c r="F272" s="21"/>
      <c r="G272" s="16"/>
    </row>
    <row r="273" spans="1:7" outlineLevel="1" x14ac:dyDescent="0.3">
      <c r="A273" s="13">
        <v>341</v>
      </c>
      <c r="B273" s="55" t="s">
        <v>54</v>
      </c>
      <c r="C273" s="14"/>
      <c r="D273" s="15"/>
      <c r="E273" s="14"/>
      <c r="F273" s="21"/>
      <c r="G273" s="17"/>
    </row>
    <row r="274" spans="1:7" outlineLevel="1" x14ac:dyDescent="0.3">
      <c r="A274" s="30">
        <v>341010</v>
      </c>
      <c r="B274" s="50" t="s">
        <v>55</v>
      </c>
      <c r="C274" s="7" t="s">
        <v>12</v>
      </c>
      <c r="D274" s="19">
        <v>1</v>
      </c>
      <c r="E274" s="7" t="s">
        <v>13</v>
      </c>
      <c r="F274" s="47"/>
      <c r="G274" s="22">
        <f t="shared" ref="G274:G294" si="32">D274*F274</f>
        <v>0</v>
      </c>
    </row>
    <row r="275" spans="1:7" outlineLevel="1" x14ac:dyDescent="0.3">
      <c r="A275" s="30">
        <v>341020</v>
      </c>
      <c r="B275" s="50" t="s">
        <v>56</v>
      </c>
      <c r="C275" s="7" t="s">
        <v>12</v>
      </c>
      <c r="D275" s="19">
        <v>100</v>
      </c>
      <c r="E275" s="7" t="s">
        <v>13</v>
      </c>
      <c r="F275" s="47"/>
      <c r="G275" s="20">
        <f t="shared" si="32"/>
        <v>0</v>
      </c>
    </row>
    <row r="276" spans="1:7" outlineLevel="1" x14ac:dyDescent="0.3">
      <c r="A276" s="30">
        <v>341030</v>
      </c>
      <c r="B276" s="50" t="s">
        <v>57</v>
      </c>
      <c r="C276" s="7" t="s">
        <v>12</v>
      </c>
      <c r="D276" s="19">
        <v>1</v>
      </c>
      <c r="E276" s="7" t="s">
        <v>13</v>
      </c>
      <c r="F276" s="47"/>
      <c r="G276" s="20">
        <f t="shared" si="32"/>
        <v>0</v>
      </c>
    </row>
    <row r="277" spans="1:7" outlineLevel="1" x14ac:dyDescent="0.3">
      <c r="A277" s="30">
        <v>341040</v>
      </c>
      <c r="B277" s="50" t="s">
        <v>58</v>
      </c>
      <c r="C277" s="7" t="s">
        <v>12</v>
      </c>
      <c r="D277" s="19">
        <v>50</v>
      </c>
      <c r="E277" s="7" t="s">
        <v>13</v>
      </c>
      <c r="F277" s="47"/>
      <c r="G277" s="20">
        <f t="shared" si="32"/>
        <v>0</v>
      </c>
    </row>
    <row r="278" spans="1:7" outlineLevel="1" x14ac:dyDescent="0.3">
      <c r="A278" s="30">
        <v>341050</v>
      </c>
      <c r="B278" s="57" t="s">
        <v>59</v>
      </c>
      <c r="C278" s="7" t="s">
        <v>12</v>
      </c>
      <c r="D278" s="19">
        <v>100</v>
      </c>
      <c r="E278" s="7" t="s">
        <v>13</v>
      </c>
      <c r="F278" s="47"/>
      <c r="G278" s="20">
        <f t="shared" si="32"/>
        <v>0</v>
      </c>
    </row>
    <row r="279" spans="1:7" outlineLevel="1" x14ac:dyDescent="0.3">
      <c r="A279" s="30">
        <v>341060</v>
      </c>
      <c r="B279" s="57" t="s">
        <v>60</v>
      </c>
      <c r="C279" s="7" t="s">
        <v>12</v>
      </c>
      <c r="D279" s="19">
        <v>1</v>
      </c>
      <c r="E279" s="7" t="s">
        <v>13</v>
      </c>
      <c r="F279" s="47"/>
      <c r="G279" s="20">
        <f t="shared" si="32"/>
        <v>0</v>
      </c>
    </row>
    <row r="280" spans="1:7" outlineLevel="1" x14ac:dyDescent="0.3">
      <c r="A280" s="30">
        <v>341070</v>
      </c>
      <c r="B280" s="57" t="s">
        <v>61</v>
      </c>
      <c r="C280" s="7" t="s">
        <v>12</v>
      </c>
      <c r="D280" s="19">
        <v>1</v>
      </c>
      <c r="E280" s="7" t="s">
        <v>13</v>
      </c>
      <c r="F280" s="47"/>
      <c r="G280" s="20">
        <f t="shared" si="32"/>
        <v>0</v>
      </c>
    </row>
    <row r="281" spans="1:7" outlineLevel="1" x14ac:dyDescent="0.3">
      <c r="A281" s="30">
        <v>341080</v>
      </c>
      <c r="B281" s="50" t="s">
        <v>62</v>
      </c>
      <c r="C281" s="7" t="s">
        <v>12</v>
      </c>
      <c r="D281" s="19">
        <v>1</v>
      </c>
      <c r="E281" s="7" t="s">
        <v>13</v>
      </c>
      <c r="F281" s="47"/>
      <c r="G281" s="20">
        <f t="shared" si="32"/>
        <v>0</v>
      </c>
    </row>
    <row r="282" spans="1:7" outlineLevel="1" x14ac:dyDescent="0.3">
      <c r="A282" s="30">
        <v>341090</v>
      </c>
      <c r="B282" s="50" t="s">
        <v>63</v>
      </c>
      <c r="C282" s="7" t="s">
        <v>12</v>
      </c>
      <c r="D282" s="19">
        <v>1</v>
      </c>
      <c r="E282" s="7" t="s">
        <v>13</v>
      </c>
      <c r="F282" s="47"/>
      <c r="G282" s="20">
        <f t="shared" si="32"/>
        <v>0</v>
      </c>
    </row>
    <row r="283" spans="1:7" outlineLevel="1" x14ac:dyDescent="0.3">
      <c r="A283" s="30">
        <v>341100</v>
      </c>
      <c r="B283" s="50" t="s">
        <v>64</v>
      </c>
      <c r="C283" s="7" t="s">
        <v>12</v>
      </c>
      <c r="D283" s="19">
        <v>1</v>
      </c>
      <c r="E283" s="7" t="s">
        <v>13</v>
      </c>
      <c r="F283" s="47"/>
      <c r="G283" s="20">
        <f t="shared" si="32"/>
        <v>0</v>
      </c>
    </row>
    <row r="284" spans="1:7" outlineLevel="1" x14ac:dyDescent="0.3">
      <c r="A284" s="30">
        <v>341110</v>
      </c>
      <c r="B284" s="50" t="s">
        <v>65</v>
      </c>
      <c r="C284" s="7" t="s">
        <v>12</v>
      </c>
      <c r="D284" s="19">
        <v>150</v>
      </c>
      <c r="E284" s="7" t="s">
        <v>13</v>
      </c>
      <c r="F284" s="47"/>
      <c r="G284" s="20">
        <f t="shared" si="32"/>
        <v>0</v>
      </c>
    </row>
    <row r="285" spans="1:7" outlineLevel="1" x14ac:dyDescent="0.3">
      <c r="A285" s="30">
        <v>341120</v>
      </c>
      <c r="B285" s="50" t="s">
        <v>66</v>
      </c>
      <c r="C285" s="7" t="s">
        <v>12</v>
      </c>
      <c r="D285" s="19">
        <v>1</v>
      </c>
      <c r="E285" s="7" t="s">
        <v>13</v>
      </c>
      <c r="F285" s="47"/>
      <c r="G285" s="20">
        <f t="shared" si="32"/>
        <v>0</v>
      </c>
    </row>
    <row r="286" spans="1:7" outlineLevel="1" x14ac:dyDescent="0.3">
      <c r="A286" s="30">
        <v>341130</v>
      </c>
      <c r="B286" s="50" t="s">
        <v>67</v>
      </c>
      <c r="C286" s="7" t="s">
        <v>12</v>
      </c>
      <c r="D286" s="19">
        <v>200</v>
      </c>
      <c r="E286" s="7" t="s">
        <v>13</v>
      </c>
      <c r="F286" s="47"/>
      <c r="G286" s="20">
        <f t="shared" si="32"/>
        <v>0</v>
      </c>
    </row>
    <row r="287" spans="1:7" outlineLevel="1" x14ac:dyDescent="0.3">
      <c r="A287" s="30">
        <v>341140</v>
      </c>
      <c r="B287" s="57" t="s">
        <v>68</v>
      </c>
      <c r="C287" s="7" t="s">
        <v>12</v>
      </c>
      <c r="D287" s="19">
        <v>1</v>
      </c>
      <c r="E287" s="7" t="s">
        <v>13</v>
      </c>
      <c r="F287" s="47"/>
      <c r="G287" s="20">
        <f t="shared" si="32"/>
        <v>0</v>
      </c>
    </row>
    <row r="288" spans="1:7" outlineLevel="1" x14ac:dyDescent="0.3">
      <c r="A288" s="30">
        <v>341150</v>
      </c>
      <c r="B288" s="50" t="s">
        <v>69</v>
      </c>
      <c r="C288" s="7" t="s">
        <v>12</v>
      </c>
      <c r="D288" s="19">
        <v>1</v>
      </c>
      <c r="E288" s="7" t="s">
        <v>13</v>
      </c>
      <c r="F288" s="47"/>
      <c r="G288" s="20">
        <f t="shared" si="32"/>
        <v>0</v>
      </c>
    </row>
    <row r="289" spans="1:7" outlineLevel="1" x14ac:dyDescent="0.3">
      <c r="A289" s="30">
        <v>341160</v>
      </c>
      <c r="B289" s="50" t="s">
        <v>70</v>
      </c>
      <c r="C289" s="7" t="s">
        <v>12</v>
      </c>
      <c r="D289" s="19">
        <v>1</v>
      </c>
      <c r="E289" s="7" t="s">
        <v>13</v>
      </c>
      <c r="F289" s="47"/>
      <c r="G289" s="20">
        <f t="shared" si="32"/>
        <v>0</v>
      </c>
    </row>
    <row r="290" spans="1:7" outlineLevel="1" x14ac:dyDescent="0.3">
      <c r="A290" s="30">
        <v>341170</v>
      </c>
      <c r="B290" s="50" t="s">
        <v>71</v>
      </c>
      <c r="C290" s="7" t="s">
        <v>12</v>
      </c>
      <c r="D290" s="19">
        <v>200</v>
      </c>
      <c r="E290" s="7" t="s">
        <v>13</v>
      </c>
      <c r="F290" s="47"/>
      <c r="G290" s="20">
        <f t="shared" si="32"/>
        <v>0</v>
      </c>
    </row>
    <row r="291" spans="1:7" outlineLevel="1" x14ac:dyDescent="0.3">
      <c r="A291" s="38">
        <v>341180</v>
      </c>
      <c r="B291" s="50" t="s">
        <v>72</v>
      </c>
      <c r="C291" s="7" t="s">
        <v>12</v>
      </c>
      <c r="D291" s="19">
        <v>200</v>
      </c>
      <c r="E291" s="7" t="s">
        <v>13</v>
      </c>
      <c r="F291" s="47"/>
      <c r="G291" s="20">
        <f t="shared" si="32"/>
        <v>0</v>
      </c>
    </row>
    <row r="292" spans="1:7" outlineLevel="1" x14ac:dyDescent="0.3">
      <c r="A292" s="38">
        <v>341190</v>
      </c>
      <c r="B292" s="50" t="s">
        <v>73</v>
      </c>
      <c r="C292" s="7" t="s">
        <v>12</v>
      </c>
      <c r="D292" s="19">
        <v>200</v>
      </c>
      <c r="E292" s="7" t="s">
        <v>13</v>
      </c>
      <c r="F292" s="47"/>
      <c r="G292" s="20">
        <f t="shared" si="32"/>
        <v>0</v>
      </c>
    </row>
    <row r="293" spans="1:7" outlineLevel="1" x14ac:dyDescent="0.3">
      <c r="A293" s="38">
        <v>341200</v>
      </c>
      <c r="B293" s="50" t="s">
        <v>74</v>
      </c>
      <c r="C293" s="7" t="s">
        <v>12</v>
      </c>
      <c r="D293" s="19">
        <v>200</v>
      </c>
      <c r="E293" s="7" t="s">
        <v>13</v>
      </c>
      <c r="F293" s="47"/>
      <c r="G293" s="20">
        <f t="shared" si="32"/>
        <v>0</v>
      </c>
    </row>
    <row r="294" spans="1:7" outlineLevel="1" x14ac:dyDescent="0.3">
      <c r="A294" s="38">
        <v>341210</v>
      </c>
      <c r="B294" s="50" t="s">
        <v>75</v>
      </c>
      <c r="C294" s="7" t="s">
        <v>12</v>
      </c>
      <c r="D294" s="19">
        <v>1</v>
      </c>
      <c r="E294" s="7" t="s">
        <v>13</v>
      </c>
      <c r="F294" s="47"/>
      <c r="G294" s="20">
        <f t="shared" si="32"/>
        <v>0</v>
      </c>
    </row>
    <row r="295" spans="1:7" outlineLevel="1" x14ac:dyDescent="0.3">
      <c r="A295" s="13">
        <v>342</v>
      </c>
      <c r="B295" s="55" t="s">
        <v>76</v>
      </c>
      <c r="C295" s="14"/>
      <c r="D295" s="15"/>
      <c r="E295" s="14"/>
      <c r="F295" s="21"/>
      <c r="G295" s="17"/>
    </row>
    <row r="296" spans="1:7" ht="28.8" outlineLevel="1" x14ac:dyDescent="0.3">
      <c r="A296" s="30">
        <v>342010</v>
      </c>
      <c r="B296" s="62" t="s">
        <v>169</v>
      </c>
      <c r="C296" s="7" t="s">
        <v>15</v>
      </c>
      <c r="D296" s="19">
        <v>1</v>
      </c>
      <c r="E296" s="7" t="s">
        <v>13</v>
      </c>
      <c r="F296" s="47"/>
      <c r="G296" s="20">
        <f>D296*F296</f>
        <v>0</v>
      </c>
    </row>
    <row r="297" spans="1:7" outlineLevel="1" x14ac:dyDescent="0.3">
      <c r="A297" s="13">
        <v>344</v>
      </c>
      <c r="B297" s="55" t="s">
        <v>77</v>
      </c>
      <c r="C297" s="14"/>
      <c r="D297" s="15"/>
      <c r="E297" s="14"/>
      <c r="F297" s="21"/>
      <c r="G297" s="17"/>
    </row>
    <row r="298" spans="1:7" ht="43.2" outlineLevel="1" x14ac:dyDescent="0.3">
      <c r="A298" s="73" t="s">
        <v>182</v>
      </c>
      <c r="B298" s="62" t="s">
        <v>174</v>
      </c>
      <c r="C298" s="7" t="s">
        <v>12</v>
      </c>
      <c r="D298" s="19">
        <v>25</v>
      </c>
      <c r="E298" s="7" t="s">
        <v>13</v>
      </c>
      <c r="F298" s="47"/>
      <c r="G298" s="20">
        <f t="shared" ref="G298:G301" si="33">D298*F298</f>
        <v>0</v>
      </c>
    </row>
    <row r="299" spans="1:7" ht="43.2" outlineLevel="1" x14ac:dyDescent="0.3">
      <c r="A299" s="74" t="s">
        <v>181</v>
      </c>
      <c r="B299" s="64" t="s">
        <v>173</v>
      </c>
      <c r="D299" s="19"/>
      <c r="F299" s="47"/>
      <c r="G299" s="20"/>
    </row>
    <row r="300" spans="1:7" ht="43.2" outlineLevel="1" x14ac:dyDescent="0.3">
      <c r="A300" s="30">
        <v>344020</v>
      </c>
      <c r="B300" s="62" t="s">
        <v>172</v>
      </c>
      <c r="C300" s="7" t="s">
        <v>15</v>
      </c>
      <c r="D300" s="19">
        <v>5</v>
      </c>
      <c r="E300" s="7" t="s">
        <v>13</v>
      </c>
      <c r="F300" s="47"/>
      <c r="G300" s="20">
        <f t="shared" si="33"/>
        <v>0</v>
      </c>
    </row>
    <row r="301" spans="1:7" outlineLevel="1" x14ac:dyDescent="0.3">
      <c r="A301" s="30">
        <v>344030</v>
      </c>
      <c r="B301" s="62" t="s">
        <v>175</v>
      </c>
      <c r="C301" s="7" t="s">
        <v>15</v>
      </c>
      <c r="D301" s="19">
        <v>2</v>
      </c>
      <c r="E301" s="7" t="s">
        <v>13</v>
      </c>
      <c r="F301" s="47"/>
      <c r="G301" s="20">
        <f t="shared" si="33"/>
        <v>0</v>
      </c>
    </row>
    <row r="302" spans="1:7" outlineLevel="1" x14ac:dyDescent="0.3">
      <c r="A302" s="13">
        <v>345</v>
      </c>
      <c r="B302" s="55" t="s">
        <v>80</v>
      </c>
      <c r="C302" s="14"/>
      <c r="D302" s="15"/>
      <c r="E302" s="14"/>
      <c r="F302" s="21"/>
      <c r="G302" s="17"/>
    </row>
    <row r="303" spans="1:7" ht="28.8" outlineLevel="1" x14ac:dyDescent="0.3">
      <c r="A303" s="30">
        <v>345010</v>
      </c>
      <c r="B303" s="62" t="s">
        <v>176</v>
      </c>
      <c r="C303" s="7" t="s">
        <v>12</v>
      </c>
      <c r="D303" s="19">
        <v>100</v>
      </c>
      <c r="E303" s="7" t="s">
        <v>13</v>
      </c>
      <c r="F303" s="47"/>
      <c r="G303" s="20">
        <f t="shared" ref="G303:G304" si="34">D303*F303</f>
        <v>0</v>
      </c>
    </row>
    <row r="304" spans="1:7" outlineLevel="1" x14ac:dyDescent="0.3">
      <c r="A304" s="30">
        <v>345020</v>
      </c>
      <c r="B304" s="50" t="s">
        <v>99</v>
      </c>
      <c r="C304" s="7" t="s">
        <v>12</v>
      </c>
      <c r="D304" s="19">
        <v>100</v>
      </c>
      <c r="E304" s="7" t="s">
        <v>13</v>
      </c>
      <c r="F304" s="47"/>
      <c r="G304" s="20">
        <f t="shared" si="34"/>
        <v>0</v>
      </c>
    </row>
    <row r="305" spans="1:7" outlineLevel="1" x14ac:dyDescent="0.3">
      <c r="A305" s="13">
        <v>346</v>
      </c>
      <c r="B305" s="55" t="s">
        <v>81</v>
      </c>
      <c r="C305" s="14"/>
      <c r="D305" s="15"/>
      <c r="E305" s="14"/>
      <c r="F305" s="21"/>
      <c r="G305" s="17"/>
    </row>
    <row r="306" spans="1:7" ht="28.8" outlineLevel="1" x14ac:dyDescent="0.3">
      <c r="A306" s="30">
        <v>346010</v>
      </c>
      <c r="B306" s="62" t="s">
        <v>177</v>
      </c>
      <c r="C306" s="7" t="s">
        <v>15</v>
      </c>
      <c r="D306" s="19">
        <v>1</v>
      </c>
      <c r="E306" s="7" t="s">
        <v>13</v>
      </c>
      <c r="F306" s="47"/>
      <c r="G306" s="20">
        <f t="shared" ref="G306:G317" si="35">D306*F306</f>
        <v>0</v>
      </c>
    </row>
    <row r="307" spans="1:7" outlineLevel="1" x14ac:dyDescent="0.3">
      <c r="A307" s="30">
        <v>346020</v>
      </c>
      <c r="B307" s="50" t="s">
        <v>82</v>
      </c>
      <c r="C307" s="7" t="s">
        <v>15</v>
      </c>
      <c r="D307" s="19">
        <v>1</v>
      </c>
      <c r="E307" s="7" t="s">
        <v>13</v>
      </c>
      <c r="F307" s="47"/>
      <c r="G307" s="20">
        <f t="shared" si="35"/>
        <v>0</v>
      </c>
    </row>
    <row r="308" spans="1:7" outlineLevel="1" x14ac:dyDescent="0.3">
      <c r="A308" s="30">
        <v>346030</v>
      </c>
      <c r="B308" s="50" t="s">
        <v>83</v>
      </c>
      <c r="C308" s="7" t="s">
        <v>15</v>
      </c>
      <c r="D308" s="19">
        <v>1</v>
      </c>
      <c r="E308" s="7" t="s">
        <v>13</v>
      </c>
      <c r="F308" s="47"/>
      <c r="G308" s="20">
        <f t="shared" si="35"/>
        <v>0</v>
      </c>
    </row>
    <row r="309" spans="1:7" outlineLevel="1" x14ac:dyDescent="0.3">
      <c r="A309" s="30">
        <v>346040</v>
      </c>
      <c r="B309" s="50" t="s">
        <v>84</v>
      </c>
      <c r="C309" s="7" t="s">
        <v>15</v>
      </c>
      <c r="D309" s="19">
        <v>1</v>
      </c>
      <c r="E309" s="7" t="s">
        <v>13</v>
      </c>
      <c r="F309" s="47"/>
      <c r="G309" s="20">
        <f t="shared" si="35"/>
        <v>0</v>
      </c>
    </row>
    <row r="310" spans="1:7" outlineLevel="1" x14ac:dyDescent="0.3">
      <c r="A310" s="30">
        <v>346050</v>
      </c>
      <c r="B310" s="50" t="s">
        <v>85</v>
      </c>
      <c r="C310" s="7" t="s">
        <v>15</v>
      </c>
      <c r="D310" s="19">
        <v>1</v>
      </c>
      <c r="E310" s="7" t="s">
        <v>13</v>
      </c>
      <c r="F310" s="47"/>
      <c r="G310" s="20">
        <f t="shared" si="35"/>
        <v>0</v>
      </c>
    </row>
    <row r="311" spans="1:7" outlineLevel="1" x14ac:dyDescent="0.3">
      <c r="A311" s="30">
        <v>346060</v>
      </c>
      <c r="B311" s="50" t="s">
        <v>86</v>
      </c>
      <c r="C311" s="7" t="s">
        <v>15</v>
      </c>
      <c r="D311" s="19">
        <v>1</v>
      </c>
      <c r="E311" s="7" t="s">
        <v>13</v>
      </c>
      <c r="F311" s="47"/>
      <c r="G311" s="20">
        <f t="shared" si="35"/>
        <v>0</v>
      </c>
    </row>
    <row r="312" spans="1:7" outlineLevel="1" x14ac:dyDescent="0.3">
      <c r="A312" s="30">
        <v>346070</v>
      </c>
      <c r="B312" s="50" t="s">
        <v>87</v>
      </c>
      <c r="C312" s="7" t="s">
        <v>15</v>
      </c>
      <c r="D312" s="19">
        <v>1</v>
      </c>
      <c r="E312" s="7" t="s">
        <v>13</v>
      </c>
      <c r="F312" s="47"/>
      <c r="G312" s="20">
        <f t="shared" si="35"/>
        <v>0</v>
      </c>
    </row>
    <row r="313" spans="1:7" outlineLevel="1" x14ac:dyDescent="0.3">
      <c r="A313" s="30">
        <v>346080</v>
      </c>
      <c r="B313" s="50" t="s">
        <v>88</v>
      </c>
      <c r="C313" s="7" t="s">
        <v>15</v>
      </c>
      <c r="D313" s="19">
        <v>1</v>
      </c>
      <c r="E313" s="7" t="s">
        <v>13</v>
      </c>
      <c r="F313" s="47"/>
      <c r="G313" s="20">
        <f t="shared" si="35"/>
        <v>0</v>
      </c>
    </row>
    <row r="314" spans="1:7" outlineLevel="1" x14ac:dyDescent="0.3">
      <c r="A314" s="30">
        <v>346090</v>
      </c>
      <c r="B314" s="57" t="s">
        <v>89</v>
      </c>
      <c r="C314" s="28" t="s">
        <v>12</v>
      </c>
      <c r="D314" s="19">
        <v>1</v>
      </c>
      <c r="E314" s="7" t="s">
        <v>13</v>
      </c>
      <c r="F314" s="47"/>
      <c r="G314" s="20">
        <f t="shared" si="35"/>
        <v>0</v>
      </c>
    </row>
    <row r="315" spans="1:7" outlineLevel="1" x14ac:dyDescent="0.3">
      <c r="A315" s="30">
        <v>346100</v>
      </c>
      <c r="B315" s="57" t="s">
        <v>90</v>
      </c>
      <c r="C315" s="7" t="s">
        <v>15</v>
      </c>
      <c r="D315" s="19">
        <v>1</v>
      </c>
      <c r="E315" s="7" t="s">
        <v>13</v>
      </c>
      <c r="F315" s="47"/>
      <c r="G315" s="20">
        <f t="shared" si="35"/>
        <v>0</v>
      </c>
    </row>
    <row r="316" spans="1:7" x14ac:dyDescent="0.3">
      <c r="A316" s="30">
        <v>346110</v>
      </c>
      <c r="B316" s="57" t="s">
        <v>91</v>
      </c>
      <c r="C316" s="7" t="s">
        <v>15</v>
      </c>
      <c r="D316" s="19">
        <v>1</v>
      </c>
      <c r="E316" s="7" t="s">
        <v>13</v>
      </c>
      <c r="F316" s="47"/>
      <c r="G316" s="20">
        <f t="shared" si="35"/>
        <v>0</v>
      </c>
    </row>
    <row r="317" spans="1:7" outlineLevel="1" x14ac:dyDescent="0.3">
      <c r="A317" s="30">
        <v>346120</v>
      </c>
      <c r="B317" s="57" t="s">
        <v>92</v>
      </c>
      <c r="C317" s="7" t="s">
        <v>15</v>
      </c>
      <c r="D317" s="19">
        <v>1</v>
      </c>
      <c r="E317" s="7" t="s">
        <v>13</v>
      </c>
      <c r="F317" s="47"/>
      <c r="G317" s="20">
        <f t="shared" si="35"/>
        <v>0</v>
      </c>
    </row>
    <row r="318" spans="1:7" outlineLevel="1" x14ac:dyDescent="0.3">
      <c r="A318" s="8">
        <v>8</v>
      </c>
      <c r="B318" s="54" t="s">
        <v>100</v>
      </c>
      <c r="C318" s="9"/>
      <c r="D318" s="10"/>
      <c r="E318" s="9"/>
      <c r="F318" s="11"/>
      <c r="G318" s="12"/>
    </row>
    <row r="319" spans="1:7" outlineLevel="1" x14ac:dyDescent="0.3">
      <c r="A319" s="13">
        <v>82</v>
      </c>
      <c r="B319" s="55" t="s">
        <v>101</v>
      </c>
      <c r="C319" s="14"/>
      <c r="D319" s="15"/>
      <c r="E319" s="14"/>
      <c r="F319" s="21"/>
      <c r="G319" s="16"/>
    </row>
    <row r="320" spans="1:7" outlineLevel="1" x14ac:dyDescent="0.3">
      <c r="A320" s="13">
        <v>820</v>
      </c>
      <c r="B320" s="55" t="s">
        <v>102</v>
      </c>
      <c r="C320" s="14"/>
      <c r="D320" s="15"/>
      <c r="E320" s="14"/>
      <c r="F320" s="21"/>
      <c r="G320" s="17"/>
    </row>
    <row r="321" spans="1:7" outlineLevel="1" x14ac:dyDescent="0.3">
      <c r="A321" s="13">
        <v>8200</v>
      </c>
      <c r="B321" s="55" t="s">
        <v>103</v>
      </c>
      <c r="C321" s="14"/>
      <c r="D321" s="15"/>
      <c r="E321" s="14"/>
      <c r="F321" s="21"/>
      <c r="G321" s="23"/>
    </row>
    <row r="322" spans="1:7" outlineLevel="1" x14ac:dyDescent="0.3">
      <c r="A322" s="18">
        <v>820010</v>
      </c>
      <c r="B322" s="50" t="s">
        <v>104</v>
      </c>
      <c r="C322" s="7" t="s">
        <v>105</v>
      </c>
      <c r="D322" s="19">
        <v>40</v>
      </c>
      <c r="E322" s="7" t="s">
        <v>13</v>
      </c>
      <c r="F322" s="47"/>
      <c r="G322" s="20">
        <f t="shared" ref="G322:G324" si="36">D322*F322</f>
        <v>0</v>
      </c>
    </row>
    <row r="323" spans="1:7" outlineLevel="1" x14ac:dyDescent="0.3">
      <c r="A323" s="18">
        <v>820020</v>
      </c>
      <c r="B323" s="50" t="s">
        <v>106</v>
      </c>
      <c r="C323" s="7" t="s">
        <v>105</v>
      </c>
      <c r="D323" s="19">
        <v>40</v>
      </c>
      <c r="E323" s="7" t="s">
        <v>13</v>
      </c>
      <c r="F323" s="47"/>
      <c r="G323" s="20">
        <f t="shared" si="36"/>
        <v>0</v>
      </c>
    </row>
    <row r="324" spans="1:7" outlineLevel="1" x14ac:dyDescent="0.3">
      <c r="A324" s="18">
        <v>820030</v>
      </c>
      <c r="B324" s="50" t="s">
        <v>107</v>
      </c>
      <c r="C324" s="7" t="s">
        <v>105</v>
      </c>
      <c r="D324" s="19">
        <v>20</v>
      </c>
      <c r="E324" s="7" t="s">
        <v>13</v>
      </c>
      <c r="F324" s="47"/>
      <c r="G324" s="20">
        <f t="shared" si="36"/>
        <v>0</v>
      </c>
    </row>
    <row r="325" spans="1:7" outlineLevel="1" x14ac:dyDescent="0.3">
      <c r="A325" s="13">
        <v>8201</v>
      </c>
      <c r="B325" s="55" t="s">
        <v>108</v>
      </c>
      <c r="C325" s="14"/>
      <c r="D325" s="15"/>
      <c r="E325" s="14"/>
      <c r="F325" s="21"/>
      <c r="G325" s="23"/>
    </row>
    <row r="326" spans="1:7" outlineLevel="1" x14ac:dyDescent="0.3">
      <c r="A326" s="18">
        <v>820110</v>
      </c>
      <c r="B326" s="50" t="s">
        <v>104</v>
      </c>
      <c r="C326" s="7" t="s">
        <v>105</v>
      </c>
      <c r="D326" s="19">
        <v>10</v>
      </c>
      <c r="E326" s="7" t="s">
        <v>13</v>
      </c>
      <c r="F326" s="47"/>
      <c r="G326" s="20">
        <f t="shared" ref="G326:G328" si="37">D326*F326</f>
        <v>0</v>
      </c>
    </row>
    <row r="327" spans="1:7" outlineLevel="1" x14ac:dyDescent="0.3">
      <c r="A327" s="18">
        <v>820120</v>
      </c>
      <c r="B327" s="50" t="s">
        <v>106</v>
      </c>
      <c r="C327" s="7" t="s">
        <v>105</v>
      </c>
      <c r="D327" s="19">
        <v>40</v>
      </c>
      <c r="E327" s="7" t="s">
        <v>13</v>
      </c>
      <c r="F327" s="47"/>
      <c r="G327" s="20">
        <f t="shared" si="37"/>
        <v>0</v>
      </c>
    </row>
    <row r="328" spans="1:7" outlineLevel="1" x14ac:dyDescent="0.3">
      <c r="A328" s="18">
        <v>820130</v>
      </c>
      <c r="B328" s="50" t="s">
        <v>107</v>
      </c>
      <c r="C328" s="7" t="s">
        <v>105</v>
      </c>
      <c r="D328" s="19">
        <v>40</v>
      </c>
      <c r="E328" s="7" t="s">
        <v>13</v>
      </c>
      <c r="F328" s="47"/>
      <c r="G328" s="20">
        <f t="shared" si="37"/>
        <v>0</v>
      </c>
    </row>
    <row r="329" spans="1:7" outlineLevel="1" x14ac:dyDescent="0.3">
      <c r="A329" s="13">
        <v>8202</v>
      </c>
      <c r="B329" s="55" t="s">
        <v>109</v>
      </c>
      <c r="C329" s="14"/>
      <c r="D329" s="15"/>
      <c r="E329" s="14"/>
      <c r="F329" s="21"/>
      <c r="G329" s="23"/>
    </row>
    <row r="330" spans="1:7" outlineLevel="1" x14ac:dyDescent="0.3">
      <c r="A330" s="18">
        <v>820210</v>
      </c>
      <c r="B330" s="50" t="s">
        <v>104</v>
      </c>
      <c r="C330" s="7" t="s">
        <v>105</v>
      </c>
      <c r="D330" s="19">
        <v>10</v>
      </c>
      <c r="E330" s="7" t="s">
        <v>13</v>
      </c>
      <c r="F330" s="47"/>
      <c r="G330" s="20">
        <f t="shared" ref="G330:G332" si="38">D330*F330</f>
        <v>0</v>
      </c>
    </row>
    <row r="331" spans="1:7" outlineLevel="1" x14ac:dyDescent="0.3">
      <c r="A331" s="18">
        <v>820220</v>
      </c>
      <c r="B331" s="50" t="s">
        <v>106</v>
      </c>
      <c r="C331" s="7" t="s">
        <v>105</v>
      </c>
      <c r="D331" s="19">
        <v>40</v>
      </c>
      <c r="E331" s="7" t="s">
        <v>13</v>
      </c>
      <c r="F331" s="47"/>
      <c r="G331" s="20">
        <f t="shared" si="38"/>
        <v>0</v>
      </c>
    </row>
    <row r="332" spans="1:7" outlineLevel="1" x14ac:dyDescent="0.3">
      <c r="A332" s="18">
        <v>820230</v>
      </c>
      <c r="B332" s="50" t="s">
        <v>107</v>
      </c>
      <c r="C332" s="7" t="s">
        <v>105</v>
      </c>
      <c r="D332" s="19">
        <v>40</v>
      </c>
      <c r="E332" s="7" t="s">
        <v>13</v>
      </c>
      <c r="F332" s="47"/>
      <c r="G332" s="20">
        <f t="shared" si="38"/>
        <v>0</v>
      </c>
    </row>
    <row r="333" spans="1:7" outlineLevel="1" x14ac:dyDescent="0.3">
      <c r="A333" s="13">
        <v>821</v>
      </c>
      <c r="B333" s="55" t="s">
        <v>110</v>
      </c>
      <c r="C333" s="14"/>
      <c r="D333" s="15"/>
      <c r="E333" s="14"/>
      <c r="F333" s="21"/>
      <c r="G333" s="17"/>
    </row>
    <row r="334" spans="1:7" outlineLevel="1" x14ac:dyDescent="0.3">
      <c r="A334" s="13">
        <v>8210</v>
      </c>
      <c r="B334" s="55" t="s">
        <v>111</v>
      </c>
      <c r="C334" s="14"/>
      <c r="D334" s="15"/>
      <c r="E334" s="14"/>
      <c r="F334" s="21"/>
      <c r="G334" s="23"/>
    </row>
    <row r="335" spans="1:7" outlineLevel="1" x14ac:dyDescent="0.3">
      <c r="A335" s="18">
        <v>821010</v>
      </c>
      <c r="B335" s="50" t="s">
        <v>112</v>
      </c>
      <c r="C335" s="7" t="s">
        <v>105</v>
      </c>
      <c r="D335" s="19">
        <v>10</v>
      </c>
      <c r="E335" s="7" t="s">
        <v>13</v>
      </c>
      <c r="F335" s="47"/>
      <c r="G335" s="20">
        <f t="shared" ref="G335:G339" si="39">D335*F335</f>
        <v>0</v>
      </c>
    </row>
    <row r="336" spans="1:7" outlineLevel="1" x14ac:dyDescent="0.3">
      <c r="A336" s="18">
        <v>821020</v>
      </c>
      <c r="B336" s="50" t="s">
        <v>113</v>
      </c>
      <c r="C336" s="7" t="s">
        <v>105</v>
      </c>
      <c r="D336" s="19">
        <v>24</v>
      </c>
      <c r="E336" s="7" t="s">
        <v>13</v>
      </c>
      <c r="F336" s="47"/>
      <c r="G336" s="20">
        <f t="shared" si="39"/>
        <v>0</v>
      </c>
    </row>
    <row r="337" spans="1:7" outlineLevel="1" x14ac:dyDescent="0.3">
      <c r="A337" s="18">
        <v>821030</v>
      </c>
      <c r="B337" s="50" t="s">
        <v>114</v>
      </c>
      <c r="C337" s="7" t="s">
        <v>105</v>
      </c>
      <c r="D337" s="19">
        <v>24</v>
      </c>
      <c r="E337" s="7" t="s">
        <v>13</v>
      </c>
      <c r="F337" s="47"/>
      <c r="G337" s="20">
        <f t="shared" si="39"/>
        <v>0</v>
      </c>
    </row>
    <row r="338" spans="1:7" outlineLevel="1" x14ac:dyDescent="0.3">
      <c r="A338" s="18">
        <v>821040</v>
      </c>
      <c r="B338" s="50" t="s">
        <v>115</v>
      </c>
      <c r="C338" s="7" t="s">
        <v>105</v>
      </c>
      <c r="D338" s="19">
        <v>10</v>
      </c>
      <c r="E338" s="7" t="s">
        <v>13</v>
      </c>
      <c r="F338" s="47"/>
      <c r="G338" s="20">
        <f t="shared" si="39"/>
        <v>0</v>
      </c>
    </row>
    <row r="339" spans="1:7" outlineLevel="1" x14ac:dyDescent="0.3">
      <c r="A339" s="18">
        <v>821050</v>
      </c>
      <c r="B339" s="50" t="s">
        <v>116</v>
      </c>
      <c r="C339" s="7" t="s">
        <v>105</v>
      </c>
      <c r="D339" s="19">
        <v>8</v>
      </c>
      <c r="E339" s="7" t="s">
        <v>13</v>
      </c>
      <c r="F339" s="47"/>
      <c r="G339" s="20">
        <f t="shared" si="39"/>
        <v>0</v>
      </c>
    </row>
    <row r="340" spans="1:7" outlineLevel="1" x14ac:dyDescent="0.3">
      <c r="A340" s="13">
        <v>8211</v>
      </c>
      <c r="B340" s="55" t="s">
        <v>117</v>
      </c>
      <c r="C340" s="14"/>
      <c r="D340" s="15"/>
      <c r="E340" s="14"/>
      <c r="F340" s="21"/>
      <c r="G340" s="23"/>
    </row>
    <row r="341" spans="1:7" outlineLevel="1" x14ac:dyDescent="0.3">
      <c r="A341" s="18">
        <v>821110</v>
      </c>
      <c r="B341" s="50" t="s">
        <v>112</v>
      </c>
      <c r="C341" s="7" t="s">
        <v>105</v>
      </c>
      <c r="D341" s="19">
        <v>10</v>
      </c>
      <c r="E341" s="7" t="s">
        <v>13</v>
      </c>
      <c r="F341" s="47"/>
      <c r="G341" s="20">
        <f t="shared" ref="G341:G345" si="40">D341*F341</f>
        <v>0</v>
      </c>
    </row>
    <row r="342" spans="1:7" outlineLevel="1" x14ac:dyDescent="0.3">
      <c r="A342" s="18">
        <v>821120</v>
      </c>
      <c r="B342" s="50" t="s">
        <v>113</v>
      </c>
      <c r="C342" s="7" t="s">
        <v>105</v>
      </c>
      <c r="D342" s="19">
        <v>24</v>
      </c>
      <c r="E342" s="7" t="s">
        <v>13</v>
      </c>
      <c r="F342" s="47"/>
      <c r="G342" s="20">
        <f t="shared" si="40"/>
        <v>0</v>
      </c>
    </row>
    <row r="343" spans="1:7" outlineLevel="1" x14ac:dyDescent="0.3">
      <c r="A343" s="18">
        <v>821130</v>
      </c>
      <c r="B343" s="50" t="s">
        <v>114</v>
      </c>
      <c r="C343" s="7" t="s">
        <v>105</v>
      </c>
      <c r="D343" s="19">
        <v>24</v>
      </c>
      <c r="E343" s="7" t="s">
        <v>13</v>
      </c>
      <c r="F343" s="47"/>
      <c r="G343" s="20">
        <f t="shared" si="40"/>
        <v>0</v>
      </c>
    </row>
    <row r="344" spans="1:7" outlineLevel="1" x14ac:dyDescent="0.3">
      <c r="A344" s="18">
        <v>821140</v>
      </c>
      <c r="B344" s="50" t="s">
        <v>115</v>
      </c>
      <c r="C344" s="7" t="s">
        <v>105</v>
      </c>
      <c r="D344" s="19">
        <v>10</v>
      </c>
      <c r="E344" s="7" t="s">
        <v>13</v>
      </c>
      <c r="F344" s="47"/>
      <c r="G344" s="20">
        <f t="shared" si="40"/>
        <v>0</v>
      </c>
    </row>
    <row r="345" spans="1:7" outlineLevel="1" x14ac:dyDescent="0.3">
      <c r="A345" s="18">
        <v>821150</v>
      </c>
      <c r="B345" s="50" t="s">
        <v>116</v>
      </c>
      <c r="C345" s="7" t="s">
        <v>105</v>
      </c>
      <c r="D345" s="19">
        <v>8</v>
      </c>
      <c r="E345" s="7" t="s">
        <v>13</v>
      </c>
      <c r="F345" s="47"/>
      <c r="G345" s="20">
        <f t="shared" si="40"/>
        <v>0</v>
      </c>
    </row>
    <row r="346" spans="1:7" outlineLevel="1" x14ac:dyDescent="0.3">
      <c r="A346" s="13">
        <v>8212</v>
      </c>
      <c r="B346" s="55" t="s">
        <v>118</v>
      </c>
      <c r="C346" s="14"/>
      <c r="D346" s="15"/>
      <c r="E346" s="14"/>
      <c r="F346" s="21"/>
      <c r="G346" s="23"/>
    </row>
    <row r="347" spans="1:7" outlineLevel="1" x14ac:dyDescent="0.3">
      <c r="A347" s="18">
        <v>821210</v>
      </c>
      <c r="B347" s="50" t="s">
        <v>112</v>
      </c>
      <c r="C347" s="7" t="s">
        <v>105</v>
      </c>
      <c r="D347" s="19">
        <v>10</v>
      </c>
      <c r="E347" s="7" t="s">
        <v>13</v>
      </c>
      <c r="F347" s="47"/>
      <c r="G347" s="20">
        <f t="shared" ref="G347:G351" si="41">D347*F347</f>
        <v>0</v>
      </c>
    </row>
    <row r="348" spans="1:7" outlineLevel="1" x14ac:dyDescent="0.3">
      <c r="A348" s="18">
        <v>821220</v>
      </c>
      <c r="B348" s="50" t="s">
        <v>113</v>
      </c>
      <c r="C348" s="7" t="s">
        <v>105</v>
      </c>
      <c r="D348" s="19">
        <v>24</v>
      </c>
      <c r="E348" s="7" t="s">
        <v>13</v>
      </c>
      <c r="F348" s="47"/>
      <c r="G348" s="20">
        <f t="shared" si="41"/>
        <v>0</v>
      </c>
    </row>
    <row r="349" spans="1:7" outlineLevel="1" x14ac:dyDescent="0.3">
      <c r="A349" s="18">
        <v>821230</v>
      </c>
      <c r="B349" s="50" t="s">
        <v>114</v>
      </c>
      <c r="C349" s="7" t="s">
        <v>105</v>
      </c>
      <c r="D349" s="19">
        <v>24</v>
      </c>
      <c r="E349" s="7" t="s">
        <v>13</v>
      </c>
      <c r="F349" s="47"/>
      <c r="G349" s="20">
        <f t="shared" si="41"/>
        <v>0</v>
      </c>
    </row>
    <row r="350" spans="1:7" outlineLevel="1" x14ac:dyDescent="0.3">
      <c r="A350" s="18">
        <v>821240</v>
      </c>
      <c r="B350" s="50" t="s">
        <v>115</v>
      </c>
      <c r="C350" s="7" t="s">
        <v>105</v>
      </c>
      <c r="D350" s="19">
        <v>10</v>
      </c>
      <c r="E350" s="7" t="s">
        <v>13</v>
      </c>
      <c r="F350" s="47"/>
      <c r="G350" s="20">
        <f t="shared" si="41"/>
        <v>0</v>
      </c>
    </row>
    <row r="351" spans="1:7" outlineLevel="1" x14ac:dyDescent="0.3">
      <c r="A351" s="18">
        <v>821250</v>
      </c>
      <c r="B351" s="50" t="s">
        <v>116</v>
      </c>
      <c r="C351" s="7" t="s">
        <v>105</v>
      </c>
      <c r="D351" s="19">
        <v>8</v>
      </c>
      <c r="E351" s="7" t="s">
        <v>13</v>
      </c>
      <c r="F351" s="47"/>
      <c r="G351" s="20">
        <f t="shared" si="41"/>
        <v>0</v>
      </c>
    </row>
    <row r="352" spans="1:7" outlineLevel="1" x14ac:dyDescent="0.3">
      <c r="A352" s="13">
        <v>84</v>
      </c>
      <c r="B352" s="55" t="s">
        <v>100</v>
      </c>
      <c r="C352" s="14"/>
      <c r="D352" s="15"/>
      <c r="E352" s="14"/>
      <c r="F352" s="21"/>
      <c r="G352" s="16"/>
    </row>
    <row r="353" spans="1:7" outlineLevel="1" x14ac:dyDescent="0.3">
      <c r="A353" s="13">
        <v>841</v>
      </c>
      <c r="B353" s="55" t="s">
        <v>119</v>
      </c>
      <c r="C353" s="14"/>
      <c r="D353" s="15"/>
      <c r="E353" s="14"/>
      <c r="F353" s="21"/>
      <c r="G353" s="17"/>
    </row>
    <row r="354" spans="1:7" outlineLevel="1" x14ac:dyDescent="0.3">
      <c r="A354" s="13">
        <v>8410</v>
      </c>
      <c r="B354" s="55" t="s">
        <v>120</v>
      </c>
      <c r="C354" s="14"/>
      <c r="D354" s="15"/>
      <c r="E354" s="14"/>
      <c r="F354" s="21"/>
      <c r="G354" s="23"/>
    </row>
    <row r="355" spans="1:7" outlineLevel="1" x14ac:dyDescent="0.3">
      <c r="A355" s="18">
        <v>841040</v>
      </c>
      <c r="B355" s="50" t="s">
        <v>121</v>
      </c>
      <c r="C355" s="7" t="s">
        <v>15</v>
      </c>
      <c r="D355" s="19">
        <v>10</v>
      </c>
      <c r="E355" s="7" t="s">
        <v>13</v>
      </c>
      <c r="F355" s="47"/>
      <c r="G355" s="20">
        <f>D355*F355</f>
        <v>0</v>
      </c>
    </row>
    <row r="356" spans="1:7" outlineLevel="1" x14ac:dyDescent="0.3">
      <c r="A356" s="13">
        <v>842</v>
      </c>
      <c r="B356" s="55" t="s">
        <v>122</v>
      </c>
      <c r="C356" s="14"/>
      <c r="D356" s="15"/>
      <c r="E356" s="14"/>
      <c r="F356" s="21"/>
      <c r="G356" s="17"/>
    </row>
    <row r="357" spans="1:7" outlineLevel="1" x14ac:dyDescent="0.3">
      <c r="A357" s="13">
        <v>8421</v>
      </c>
      <c r="B357" s="55" t="s">
        <v>123</v>
      </c>
      <c r="C357" s="14"/>
      <c r="D357" s="15"/>
      <c r="E357" s="14"/>
      <c r="F357" s="21"/>
      <c r="G357" s="23"/>
    </row>
    <row r="358" spans="1:7" outlineLevel="1" x14ac:dyDescent="0.3">
      <c r="A358" s="18">
        <v>842100</v>
      </c>
      <c r="B358" s="50" t="s">
        <v>124</v>
      </c>
      <c r="C358" s="7" t="s">
        <v>125</v>
      </c>
      <c r="D358" s="19">
        <v>1</v>
      </c>
      <c r="E358" s="7" t="s">
        <v>13</v>
      </c>
      <c r="F358" s="47"/>
      <c r="G358" s="20">
        <f t="shared" ref="G358:G360" si="42">D358*F358</f>
        <v>0</v>
      </c>
    </row>
    <row r="359" spans="1:7" outlineLevel="1" x14ac:dyDescent="0.3">
      <c r="A359" s="18">
        <v>842110</v>
      </c>
      <c r="B359" s="50" t="s">
        <v>126</v>
      </c>
      <c r="C359" s="7" t="s">
        <v>125</v>
      </c>
      <c r="D359" s="19">
        <v>1</v>
      </c>
      <c r="E359" s="7" t="s">
        <v>13</v>
      </c>
      <c r="F359" s="47"/>
      <c r="G359" s="20">
        <f t="shared" si="42"/>
        <v>0</v>
      </c>
    </row>
    <row r="360" spans="1:7" outlineLevel="1" x14ac:dyDescent="0.3">
      <c r="A360" s="18">
        <v>842120</v>
      </c>
      <c r="B360" s="50" t="s">
        <v>127</v>
      </c>
      <c r="C360" s="7" t="s">
        <v>125</v>
      </c>
      <c r="D360" s="19">
        <v>1</v>
      </c>
      <c r="E360" s="7" t="s">
        <v>13</v>
      </c>
      <c r="F360" s="47"/>
      <c r="G360" s="22">
        <f t="shared" si="42"/>
        <v>0</v>
      </c>
    </row>
    <row r="361" spans="1:7" outlineLevel="1" x14ac:dyDescent="0.3">
      <c r="A361" s="13">
        <v>845</v>
      </c>
      <c r="B361" s="55" t="s">
        <v>128</v>
      </c>
      <c r="C361" s="14"/>
      <c r="D361" s="15"/>
      <c r="E361" s="14"/>
      <c r="F361" s="21"/>
      <c r="G361" s="17"/>
    </row>
    <row r="362" spans="1:7" outlineLevel="1" x14ac:dyDescent="0.3">
      <c r="A362" s="13">
        <v>8451</v>
      </c>
      <c r="B362" s="55" t="s">
        <v>129</v>
      </c>
      <c r="C362" s="14"/>
      <c r="D362" s="15"/>
      <c r="E362" s="14"/>
      <c r="F362" s="21"/>
      <c r="G362" s="23"/>
    </row>
    <row r="363" spans="1:7" outlineLevel="1" x14ac:dyDescent="0.3">
      <c r="A363" s="18">
        <v>845160</v>
      </c>
      <c r="B363" s="50" t="s">
        <v>130</v>
      </c>
      <c r="C363" s="7" t="s">
        <v>131</v>
      </c>
      <c r="D363" s="19">
        <v>1</v>
      </c>
      <c r="E363" s="7" t="s">
        <v>13</v>
      </c>
      <c r="F363" s="47"/>
      <c r="G363" s="20">
        <f t="shared" ref="G363:G365" si="43">D363*F363</f>
        <v>0</v>
      </c>
    </row>
    <row r="364" spans="1:7" outlineLevel="1" x14ac:dyDescent="0.3">
      <c r="A364" s="18">
        <v>845170</v>
      </c>
      <c r="B364" s="50" t="s">
        <v>132</v>
      </c>
      <c r="C364" s="7" t="s">
        <v>133</v>
      </c>
      <c r="D364" s="19">
        <v>1</v>
      </c>
      <c r="E364" s="7" t="s">
        <v>13</v>
      </c>
      <c r="F364" s="47"/>
      <c r="G364" s="20">
        <f t="shared" si="43"/>
        <v>0</v>
      </c>
    </row>
    <row r="365" spans="1:7" outlineLevel="1" x14ac:dyDescent="0.3">
      <c r="A365" s="18">
        <v>845180</v>
      </c>
      <c r="B365" s="50" t="s">
        <v>134</v>
      </c>
      <c r="C365" s="7" t="s">
        <v>131</v>
      </c>
      <c r="D365" s="19">
        <v>1</v>
      </c>
      <c r="E365" s="7" t="s">
        <v>13</v>
      </c>
      <c r="F365" s="47"/>
      <c r="G365" s="20">
        <f t="shared" si="43"/>
        <v>0</v>
      </c>
    </row>
    <row r="366" spans="1:7" outlineLevel="1" x14ac:dyDescent="0.3">
      <c r="A366" s="13">
        <v>846</v>
      </c>
      <c r="B366" s="55" t="s">
        <v>135</v>
      </c>
      <c r="C366" s="14"/>
      <c r="D366" s="15"/>
      <c r="E366" s="14"/>
      <c r="F366" s="21"/>
      <c r="G366" s="17"/>
    </row>
    <row r="367" spans="1:7" x14ac:dyDescent="0.3">
      <c r="A367" s="18">
        <v>846010</v>
      </c>
      <c r="B367" s="58" t="s">
        <v>136</v>
      </c>
      <c r="C367" s="7" t="s">
        <v>15</v>
      </c>
      <c r="D367" s="19">
        <v>10</v>
      </c>
      <c r="E367" s="7" t="s">
        <v>13</v>
      </c>
      <c r="F367" s="47"/>
      <c r="G367" s="20">
        <f>D367*F367</f>
        <v>0</v>
      </c>
    </row>
    <row r="368" spans="1:7" x14ac:dyDescent="0.3">
      <c r="A368" s="18">
        <v>846020</v>
      </c>
      <c r="B368" s="57" t="s">
        <v>137</v>
      </c>
      <c r="C368" s="28" t="s">
        <v>15</v>
      </c>
      <c r="D368" s="19">
        <v>5</v>
      </c>
      <c r="F368" s="47"/>
      <c r="G368" s="20">
        <f>D368*F368</f>
        <v>0</v>
      </c>
    </row>
    <row r="369" spans="1:7" x14ac:dyDescent="0.3">
      <c r="A369" s="24"/>
      <c r="F369" s="25"/>
      <c r="G369" s="22"/>
    </row>
    <row r="370" spans="1:7" x14ac:dyDescent="0.3">
      <c r="A370" s="26" t="s">
        <v>148</v>
      </c>
      <c r="B370" s="55"/>
      <c r="C370" s="14"/>
      <c r="D370" s="15"/>
      <c r="E370" s="14"/>
      <c r="F370" s="15"/>
      <c r="G370" s="29">
        <f>SUM(G3:G369)</f>
        <v>0</v>
      </c>
    </row>
    <row r="371" spans="1:7" x14ac:dyDescent="0.3">
      <c r="A371" s="68" t="s">
        <v>149</v>
      </c>
      <c r="B371" s="69"/>
      <c r="C371" s="70"/>
      <c r="D371" s="71"/>
      <c r="E371" s="70"/>
      <c r="F371" s="71"/>
      <c r="G371" s="72">
        <f>8*G370</f>
        <v>0</v>
      </c>
    </row>
    <row r="372" spans="1:7" x14ac:dyDescent="0.3">
      <c r="G372" s="45"/>
    </row>
    <row r="373" spans="1:7" x14ac:dyDescent="0.3">
      <c r="G373" s="46"/>
    </row>
    <row r="374" spans="1:7" x14ac:dyDescent="0.3">
      <c r="G374" s="46"/>
    </row>
    <row r="375" spans="1:7" x14ac:dyDescent="0.3">
      <c r="B375" s="59"/>
      <c r="G375" s="46"/>
    </row>
  </sheetData>
  <sheetProtection algorithmName="SHA-512" hashValue="bQn664KYguQzTI1Z6Ug2MdcP+hMUCSg3f/TX2400efrDCBuL6Sl5YocN0DQHrilQgUWBl7g6JZ5UuoOy+AE6lg==" saltValue="70cVfsUPJ9jTgdkDGDmMjA==" spinCount="100000" sheet="1" objects="1" scenarios="1"/>
  <mergeCells count="1">
    <mergeCell ref="F3:G3"/>
  </mergeCells>
  <pageMargins left="0.70866141732283472" right="0.70866141732283472" top="0.74803149606299213" bottom="0.74803149606299213" header="0.31496062992125984" footer="0.31496062992125984"/>
  <pageSetup paperSize="9" scale="62" fitToHeight="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EA5E73AE09A94084C6438695A45E6C" ma:contentTypeVersion="4" ma:contentTypeDescription="Een nieuw document maken." ma:contentTypeScope="" ma:versionID="3e14daf8ea9b577100b9e1142d5eb3d5">
  <xsd:schema xmlns:xsd="http://www.w3.org/2001/XMLSchema" xmlns:xs="http://www.w3.org/2001/XMLSchema" xmlns:p="http://schemas.microsoft.com/office/2006/metadata/properties" xmlns:ns2="27e7c34c-0f30-4cc4-a65d-d1f3d870ce6e" targetNamespace="http://schemas.microsoft.com/office/2006/metadata/properties" ma:root="true" ma:fieldsID="1743cbc77737050817091af8a2335f07" ns2:_="">
    <xsd:import namespace="27e7c34c-0f30-4cc4-a65d-d1f3d870ce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7c34c-0f30-4cc4-a65d-d1f3d870c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10D190-BE13-46B3-B45E-3A4301AA59A7}">
  <ds:schemaRefs>
    <ds:schemaRef ds:uri="http://schemas.microsoft.com/sharepoint/v3/contenttype/forms"/>
  </ds:schemaRefs>
</ds:datastoreItem>
</file>

<file path=customXml/itemProps2.xml><?xml version="1.0" encoding="utf-8"?>
<ds:datastoreItem xmlns:ds="http://schemas.openxmlformats.org/officeDocument/2006/customXml" ds:itemID="{935DFD91-3590-46D3-9858-3EE8215BB796}">
  <ds:schemaRefs>
    <ds:schemaRef ds:uri="27e7c34c-0f30-4cc4-a65d-d1f3d870ce6e"/>
    <ds:schemaRef ds:uri="http://purl.org/dc/terms/"/>
    <ds:schemaRef ds:uri="http://schemas.microsoft.com/office/infopath/2007/PartnerControl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57CF23B9-9E54-429B-B3C3-5E7A7A834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7c34c-0f30-4cc4-a65d-d1f3d870ce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Bestekposten Tram Systemen</vt:lpstr>
      <vt:lpstr>'Bestekposten Tram Systemen'!Afdrukbereik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beimin</dc:creator>
  <cp:keywords/>
  <dc:description/>
  <cp:lastModifiedBy>Wijk, Jordan van</cp:lastModifiedBy>
  <cp:revision/>
  <dcterms:created xsi:type="dcterms:W3CDTF">2019-11-26T07:44:40Z</dcterms:created>
  <dcterms:modified xsi:type="dcterms:W3CDTF">2025-07-03T13:29:12Z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0x0101002BEA5E73AE09A94084C6438695A45E6C</vt:lpwstr>
  </property>
</Properties>
</file>