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ova/EA minicontainers (1413)/06. Bestanden voor publicatie/"/>
    </mc:Choice>
  </mc:AlternateContent>
  <xr:revisionPtr revIDLastSave="128" documentId="8_{A0589FBC-3F2D-4F5D-BFDB-DEC5A040C94D}" xr6:coauthVersionLast="47" xr6:coauthVersionMax="47" xr10:uidLastSave="{53301594-A31D-45DA-9CDB-F1EB94FEB18E}"/>
  <bookViews>
    <workbookView xWindow="-120" yWindow="-120" windowWidth="29040" windowHeight="17520" tabRatio="909" activeTab="1" xr2:uid="{00000000-000D-0000-FFFF-FFFF00000000}"/>
  </bookViews>
  <sheets>
    <sheet name="Voorblad" sheetId="35" r:id="rId1"/>
    <sheet name="Prijsinvulformulier" sheetId="59" r:id="rId2"/>
  </sheets>
  <definedNames>
    <definedName name="_xlnm.Print_Area" localSheetId="0">Voorblad!$A$2:$I$26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59" l="1"/>
  <c r="D30" i="59"/>
  <c r="D29" i="59"/>
  <c r="D24" i="59"/>
  <c r="D23" i="59"/>
  <c r="D22" i="59"/>
  <c r="D21" i="59"/>
  <c r="E15" i="59" l="1"/>
  <c r="D41" i="59"/>
  <c r="E41" i="59" s="1"/>
  <c r="D40" i="59"/>
  <c r="E40" i="59" s="1"/>
  <c r="D39" i="59"/>
  <c r="E39" i="59" s="1"/>
  <c r="D38" i="59"/>
  <c r="E38" i="59" s="1"/>
  <c r="D37" i="59"/>
  <c r="E37" i="59" s="1"/>
  <c r="D36" i="59"/>
  <c r="E36" i="59" s="1"/>
  <c r="D35" i="59"/>
  <c r="E35" i="59" s="1"/>
  <c r="D34" i="59"/>
  <c r="E34" i="59" s="1"/>
  <c r="E31" i="59"/>
  <c r="E30" i="59"/>
  <c r="E29" i="59"/>
  <c r="D28" i="59"/>
  <c r="E28" i="59" s="1"/>
  <c r="D27" i="59"/>
  <c r="E27" i="59" s="1"/>
  <c r="E24" i="59"/>
  <c r="E23" i="59"/>
  <c r="E22" i="59"/>
  <c r="E21" i="59"/>
  <c r="D20" i="59"/>
  <c r="E20" i="59" s="1"/>
  <c r="D19" i="59"/>
  <c r="E19" i="59" s="1"/>
  <c r="E14" i="59"/>
  <c r="E13" i="59"/>
  <c r="E11" i="59"/>
  <c r="E9" i="59"/>
  <c r="E8" i="59"/>
  <c r="E6" i="59"/>
  <c r="E5" i="59" l="1"/>
  <c r="E42" i="59" s="1"/>
</calcChain>
</file>

<file path=xl/sharedStrings.xml><?xml version="1.0" encoding="utf-8"?>
<sst xmlns="http://schemas.openxmlformats.org/spreadsheetml/2006/main" count="76" uniqueCount="48">
  <si>
    <t>Prijsinvulformulier</t>
  </si>
  <si>
    <t>Inhoud</t>
  </si>
  <si>
    <t>Europese Aanbesteding  
Levering minicontainers</t>
  </si>
  <si>
    <t>Naam inschrijver:</t>
  </si>
  <si>
    <t>Eenheid</t>
  </si>
  <si>
    <t>Subtotaal (AxB)</t>
  </si>
  <si>
    <t xml:space="preserve">Leveringen </t>
  </si>
  <si>
    <t xml:space="preserve">Per minicontainer </t>
  </si>
  <si>
    <t xml:space="preserve">Inschrijfprijs </t>
  </si>
  <si>
    <t>* De genoemde aantallen zijn fictief over de gehele looptijd van het contract en er kunnen geen rechten aan worden ontleend
** De prijzen zoals ingevuld op het prijs invul formulier zijn inclusief alle kosten voortkomend uit het programma van eisen en de kwalitatieve gunningscriteria
** Bij opbrengsten dient inschrijver de prijs in te vullen met een "min" teken t.b.v. een juiste prijsberekening</t>
  </si>
  <si>
    <t xml:space="preserve">Range </t>
  </si>
  <si>
    <t>Nabestellingen</t>
  </si>
  <si>
    <t>Per romp</t>
  </si>
  <si>
    <t>Per deksel</t>
  </si>
  <si>
    <t xml:space="preserve">Per set </t>
  </si>
  <si>
    <t>Per as</t>
  </si>
  <si>
    <t xml:space="preserve">Prijsinvulformulier 
Levering minicontainers </t>
  </si>
  <si>
    <t>Aantal (B)*</t>
  </si>
  <si>
    <t>Prijs per eenheid (A)**</t>
  </si>
  <si>
    <t>Restafval</t>
  </si>
  <si>
    <t>Leveren 140 liter minicontainer, met grijze romp incl. as, wielen, en met grijze deksel</t>
  </si>
  <si>
    <t>Leveren 240 liter minicontainer, met grijze romp incl. as, wielen, en met grijze deksel</t>
  </si>
  <si>
    <t>GFT</t>
  </si>
  <si>
    <t>Leveren 140 liter minicontainer, met grijze romp incl. as, wielen, en met groene deksel</t>
  </si>
  <si>
    <t>Leveren 240 liter minicontainer, met grijze romp incl. as, wielen, en met groene deksel</t>
  </si>
  <si>
    <t>PMD</t>
  </si>
  <si>
    <t>Leveren 240 liter minicontainer, met grijze romp incl. as, wielen, en met oranje deksel</t>
  </si>
  <si>
    <t>OPK</t>
  </si>
  <si>
    <t>Leveren 180 liter minicontainer, met grijze romp incl. as, wielen, en met blauwe deksel</t>
  </si>
  <si>
    <t>Leveren 240 liter minicontainer, met grijze romp incl. as, wielen, en met blauwe deksel</t>
  </si>
  <si>
    <t xml:space="preserve">180 liter </t>
  </si>
  <si>
    <t>Leveren grijze romp</t>
  </si>
  <si>
    <t>Leveren grijze deksel</t>
  </si>
  <si>
    <t xml:space="preserve">Leveren as </t>
  </si>
  <si>
    <t>Leveren wielen, complete set benodigd voor een 140 liter minicontainer</t>
  </si>
  <si>
    <t>Leveren proppen, complete set benodigd voor een 140 liter minicontainer</t>
  </si>
  <si>
    <t>Leveren groene deksel</t>
  </si>
  <si>
    <t>Leveren blauwe deksel</t>
  </si>
  <si>
    <t>Leveren wielen, complete set benodigd voor een 180 liter minicontainer</t>
  </si>
  <si>
    <t>Leveren proppen, complete set benodigd voor een 180 liter minicontainer</t>
  </si>
  <si>
    <t xml:space="preserve">240 liter </t>
  </si>
  <si>
    <t xml:space="preserve">140 liter </t>
  </si>
  <si>
    <t>Leveren oranje deksel</t>
  </si>
  <si>
    <t>Leveren wielen, complete set benodigd voor een 240 liter minicontainer</t>
  </si>
  <si>
    <t>Leveren proppen, complete set benodigd voor een 240 liter minicontainer</t>
  </si>
  <si>
    <t>Gereedschap voor verwijderen chips</t>
  </si>
  <si>
    <t>Per stuk</t>
  </si>
  <si>
    <t>In te vullen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</si>
</sst>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_ [$€-413]\ * #,##0.00_ ;_ [$€-413]\ * \-#,##0.00_ ;_ [$€-413]\ * &quot;-&quot;??_ ;_ @_ "/>
  </numFmts>
  <fonts count="39" x14ac:knownFonts="1"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9"/>
      <name val="Century Gothic"/>
      <family val="2"/>
    </font>
    <font>
      <sz val="9"/>
      <color rgb="FFFF0000"/>
      <name val="Century Gothic"/>
      <family val="2"/>
    </font>
    <font>
      <sz val="9"/>
      <color rgb="FF0000FF"/>
      <name val="Century Gothic"/>
      <family val="2"/>
    </font>
    <font>
      <vertAlign val="superscript"/>
      <sz val="10"/>
      <name val="Century Gothic"/>
      <family val="2"/>
    </font>
    <font>
      <sz val="9"/>
      <name val="Arial"/>
      <family val="2"/>
    </font>
    <font>
      <b/>
      <u/>
      <sz val="9"/>
      <name val="Century Gothic"/>
      <family val="2"/>
    </font>
    <font>
      <u/>
      <sz val="9"/>
      <name val="Century Gothic"/>
      <family val="2"/>
    </font>
    <font>
      <sz val="9"/>
      <color theme="1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3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3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9" fillId="23" borderId="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5" fillId="0" borderId="0"/>
    <xf numFmtId="0" fontId="30" fillId="0" borderId="0"/>
    <xf numFmtId="0" fontId="25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0" xfId="0" applyFont="1"/>
    <xf numFmtId="0" fontId="1" fillId="0" borderId="0" xfId="0" applyFont="1"/>
    <xf numFmtId="164" fontId="4" fillId="0" borderId="25" xfId="662" applyFont="1" applyBorder="1" applyAlignment="1" applyProtection="1">
      <alignment vertical="center" wrapText="1"/>
    </xf>
    <xf numFmtId="44" fontId="4" fillId="0" borderId="0" xfId="670" applyFont="1" applyFill="1" applyBorder="1" applyAlignment="1" applyProtection="1">
      <alignment vertical="center" wrapText="1"/>
    </xf>
    <xf numFmtId="164" fontId="1" fillId="0" borderId="0" xfId="662" applyFont="1" applyFill="1" applyBorder="1" applyAlignment="1" applyProtection="1">
      <alignment vertical="center" wrapText="1"/>
    </xf>
    <xf numFmtId="44" fontId="4" fillId="0" borderId="21" xfId="670" applyFont="1" applyFill="1" applyBorder="1" applyAlignment="1" applyProtection="1">
      <alignment vertical="center" wrapText="1"/>
    </xf>
    <xf numFmtId="44" fontId="28" fillId="0" borderId="20" xfId="670" applyFont="1" applyFill="1" applyBorder="1" applyAlignment="1" applyProtection="1">
      <alignment vertical="center" wrapText="1"/>
    </xf>
    <xf numFmtId="166" fontId="4" fillId="0" borderId="26" xfId="670" applyNumberFormat="1" applyFont="1" applyFill="1" applyBorder="1" applyAlignment="1" applyProtection="1">
      <alignment vertical="center" wrapText="1"/>
    </xf>
    <xf numFmtId="164" fontId="4" fillId="0" borderId="26" xfId="662" applyFont="1" applyBorder="1" applyAlignment="1" applyProtection="1">
      <alignment vertical="center" wrapText="1"/>
    </xf>
    <xf numFmtId="166" fontId="4" fillId="0" borderId="25" xfId="670" applyNumberFormat="1" applyFont="1" applyFill="1" applyBorder="1" applyAlignment="1" applyProtection="1">
      <alignment vertical="center" wrapText="1"/>
    </xf>
    <xf numFmtId="166" fontId="4" fillId="27" borderId="26" xfId="670" applyNumberFormat="1" applyFont="1" applyFill="1" applyBorder="1" applyAlignment="1" applyProtection="1">
      <alignment vertical="center" wrapText="1"/>
      <protection locked="0"/>
    </xf>
    <xf numFmtId="0" fontId="7" fillId="0" borderId="0" xfId="544" applyFont="1" applyAlignment="1">
      <alignment vertical="top" wrapText="1"/>
    </xf>
    <xf numFmtId="0" fontId="1" fillId="0" borderId="0" xfId="544" applyFont="1" applyAlignment="1">
      <alignment horizontal="right" vertical="center" wrapText="1"/>
    </xf>
    <xf numFmtId="0" fontId="33" fillId="0" borderId="0" xfId="0" applyFont="1"/>
    <xf numFmtId="0" fontId="31" fillId="24" borderId="22" xfId="543" applyFont="1" applyFill="1" applyBorder="1" applyAlignment="1">
      <alignment vertical="center" wrapText="1"/>
    </xf>
    <xf numFmtId="0" fontId="31" fillId="24" borderId="0" xfId="543" applyFont="1" applyFill="1" applyAlignment="1">
      <alignment horizontal="center" vertical="center" wrapText="1"/>
    </xf>
    <xf numFmtId="0" fontId="31" fillId="24" borderId="23" xfId="543" applyFont="1" applyFill="1" applyBorder="1" applyAlignment="1">
      <alignment horizontal="center" vertical="center" wrapText="1"/>
    </xf>
    <xf numFmtId="0" fontId="4" fillId="0" borderId="0" xfId="0" applyFont="1"/>
    <xf numFmtId="0" fontId="28" fillId="25" borderId="19" xfId="544" applyFont="1" applyFill="1" applyBorder="1" applyAlignment="1">
      <alignment vertical="center"/>
    </xf>
    <xf numFmtId="0" fontId="28" fillId="25" borderId="24" xfId="544" applyFont="1" applyFill="1" applyBorder="1" applyAlignment="1">
      <alignment vertical="center"/>
    </xf>
    <xf numFmtId="0" fontId="28" fillId="25" borderId="20" xfId="544" applyFont="1" applyFill="1" applyBorder="1" applyAlignment="1">
      <alignment vertical="center"/>
    </xf>
    <xf numFmtId="0" fontId="37" fillId="0" borderId="25" xfId="543" applyFont="1" applyBorder="1" applyAlignment="1">
      <alignment vertical="center" wrapText="1"/>
    </xf>
    <xf numFmtId="0" fontId="4" fillId="0" borderId="21" xfId="544" applyFont="1" applyBorder="1" applyAlignment="1">
      <alignment horizontal="center" vertical="center"/>
    </xf>
    <xf numFmtId="165" fontId="4" fillId="0" borderId="25" xfId="543" applyNumberFormat="1" applyFont="1" applyBorder="1" applyAlignment="1">
      <alignment horizontal="center" vertical="center" wrapText="1"/>
    </xf>
    <xf numFmtId="0" fontId="28" fillId="0" borderId="0" xfId="0" applyFont="1"/>
    <xf numFmtId="0" fontId="4" fillId="0" borderId="26" xfId="543" applyFont="1" applyBorder="1" applyAlignment="1">
      <alignment vertical="center" wrapText="1"/>
    </xf>
    <xf numFmtId="0" fontId="4" fillId="0" borderId="0" xfId="544" applyFont="1" applyAlignment="1">
      <alignment horizontal="center" vertical="center"/>
    </xf>
    <xf numFmtId="165" fontId="4" fillId="0" borderId="26" xfId="543" applyNumberFormat="1" applyFont="1" applyBorder="1" applyAlignment="1">
      <alignment horizontal="center" vertical="center" wrapText="1"/>
    </xf>
    <xf numFmtId="0" fontId="32" fillId="0" borderId="0" xfId="0" applyFont="1"/>
    <xf numFmtId="0" fontId="37" fillId="0" borderId="26" xfId="543" applyFont="1" applyBorder="1" applyAlignment="1">
      <alignment vertical="center" wrapText="1"/>
    </xf>
    <xf numFmtId="0" fontId="36" fillId="0" borderId="26" xfId="543" applyFont="1" applyBorder="1" applyAlignment="1">
      <alignment vertical="center" wrapText="1"/>
    </xf>
    <xf numFmtId="0" fontId="4" fillId="0" borderId="26" xfId="544" applyFont="1" applyBorder="1" applyAlignment="1">
      <alignment horizontal="center" vertical="center"/>
    </xf>
    <xf numFmtId="0" fontId="4" fillId="0" borderId="21" xfId="543" applyFont="1" applyBorder="1" applyAlignment="1">
      <alignment vertical="center" wrapText="1"/>
    </xf>
    <xf numFmtId="0" fontId="4" fillId="0" borderId="21" xfId="543" applyFont="1" applyBorder="1" applyAlignment="1">
      <alignment horizontal="center" vertical="center" wrapText="1"/>
    </xf>
    <xf numFmtId="0" fontId="27" fillId="24" borderId="10" xfId="543" applyFont="1" applyFill="1" applyBorder="1" applyAlignment="1">
      <alignment horizontal="right" vertical="center" wrapText="1"/>
    </xf>
    <xf numFmtId="0" fontId="3" fillId="0" borderId="0" xfId="0" applyFont="1"/>
    <xf numFmtId="0" fontId="32" fillId="0" borderId="0" xfId="543" applyFont="1" applyAlignment="1">
      <alignment vertical="center" wrapText="1"/>
    </xf>
    <xf numFmtId="0" fontId="4" fillId="0" borderId="0" xfId="543" applyFont="1" applyAlignment="1">
      <alignment horizontal="center" vertical="center" wrapText="1"/>
    </xf>
    <xf numFmtId="165" fontId="4" fillId="0" borderId="0" xfId="543" applyNumberFormat="1" applyFont="1" applyAlignment="1">
      <alignment horizontal="center" vertical="center" wrapText="1"/>
    </xf>
    <xf numFmtId="0" fontId="34" fillId="0" borderId="0" xfId="543" applyFont="1" applyAlignment="1">
      <alignment horizontal="left" vertical="top" wrapText="1"/>
    </xf>
    <xf numFmtId="0" fontId="1" fillId="0" borderId="0" xfId="543" applyFont="1" applyAlignment="1">
      <alignment vertical="center" wrapText="1"/>
    </xf>
    <xf numFmtId="0" fontId="27" fillId="0" borderId="0" xfId="543" applyFont="1" applyAlignment="1">
      <alignment horizontal="right" vertical="center" wrapText="1"/>
    </xf>
    <xf numFmtId="0" fontId="38" fillId="27" borderId="0" xfId="0" applyFont="1" applyFill="1" applyAlignment="1">
      <alignment horizontal="center" vertical="center"/>
    </xf>
    <xf numFmtId="0" fontId="4" fillId="0" borderId="0" xfId="543" applyFont="1" applyAlignment="1">
      <alignment vertical="center"/>
    </xf>
    <xf numFmtId="0" fontId="35" fillId="0" borderId="0" xfId="543" applyFont="1"/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7" borderId="0" xfId="544" applyFont="1" applyFill="1" applyAlignment="1" applyProtection="1">
      <alignment horizontal="center" vertical="center" wrapText="1"/>
      <protection locked="0"/>
    </xf>
    <xf numFmtId="0" fontId="27" fillId="26" borderId="0" xfId="543" applyFont="1" applyFill="1" applyAlignment="1">
      <alignment horizontal="left" vertical="center" wrapText="1"/>
    </xf>
  </cellXfs>
  <cellStyles count="67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251263</xdr:colOff>
      <xdr:row>1</xdr:row>
      <xdr:rowOff>935977</xdr:rowOff>
    </xdr:from>
    <xdr:to>
      <xdr:col>7</xdr:col>
      <xdr:colOff>611308</xdr:colOff>
      <xdr:row>3</xdr:row>
      <xdr:rowOff>197069</xdr:rowOff>
    </xdr:to>
    <xdr:pic>
      <xdr:nvPicPr>
        <xdr:cNvPr id="2" name="Afbeelding 5">
          <a:extLst>
            <a:ext uri="{FF2B5EF4-FFF2-40B4-BE49-F238E27FC236}">
              <a16:creationId xmlns:a16="http://schemas.microsoft.com/office/drawing/2014/main" id="{67CC2986-AD34-45C6-A162-90BB8213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711" y="1336684"/>
          <a:ext cx="3933563" cy="1152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opLeftCell="B5" zoomScale="145" zoomScaleNormal="145" zoomScaleSheetLayoutView="205" workbookViewId="0">
      <selection activeCell="E18" sqref="E18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8" width="13.42578125" style="1" customWidth="1"/>
    <col min="9" max="9" width="14.28515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60" t="s">
        <v>2</v>
      </c>
      <c r="C4" s="61"/>
      <c r="D4" s="61"/>
      <c r="E4" s="61"/>
      <c r="F4" s="61"/>
      <c r="G4" s="61"/>
      <c r="H4" s="61"/>
      <c r="I4" s="62"/>
    </row>
    <row r="5" spans="2:9" x14ac:dyDescent="0.25">
      <c r="B5" s="6"/>
      <c r="I5" s="7"/>
    </row>
    <row r="6" spans="2:9" s="13" customFormat="1" ht="25.5" customHeight="1" x14ac:dyDescent="0.3">
      <c r="B6" s="63"/>
      <c r="C6" s="64"/>
      <c r="D6" s="64"/>
      <c r="E6" s="64"/>
      <c r="F6" s="64"/>
      <c r="G6" s="64"/>
      <c r="H6" s="64"/>
      <c r="I6" s="65"/>
    </row>
    <row r="7" spans="2:9" x14ac:dyDescent="0.25">
      <c r="B7" s="66"/>
      <c r="C7" s="67"/>
      <c r="D7" s="67"/>
      <c r="E7" s="67"/>
      <c r="F7" s="67"/>
      <c r="G7" s="67"/>
      <c r="H7" s="67"/>
      <c r="I7" s="68"/>
    </row>
    <row r="8" spans="2:9" ht="19.5" customHeight="1" x14ac:dyDescent="0.25">
      <c r="B8" s="8"/>
      <c r="C8" s="2"/>
      <c r="D8" s="14"/>
      <c r="G8" s="2"/>
      <c r="H8" s="2"/>
      <c r="I8" s="9"/>
    </row>
    <row r="9" spans="2:9" ht="19.5" customHeight="1" x14ac:dyDescent="0.25">
      <c r="B9" s="8"/>
      <c r="C9" s="2"/>
      <c r="G9" s="2"/>
      <c r="H9" s="2"/>
      <c r="I9" s="9"/>
    </row>
    <row r="10" spans="2:9" ht="19.5" customHeight="1" x14ac:dyDescent="0.25">
      <c r="B10" s="8"/>
      <c r="C10" s="2"/>
      <c r="G10" s="2"/>
      <c r="H10" s="2"/>
      <c r="I10" s="9"/>
    </row>
    <row r="11" spans="2:9" ht="19.5" customHeight="1" x14ac:dyDescent="0.25">
      <c r="B11" s="8"/>
      <c r="C11" s="2"/>
      <c r="G11" s="2"/>
      <c r="H11" s="2"/>
      <c r="I11" s="9"/>
    </row>
    <row r="12" spans="2:9" ht="45" customHeight="1" x14ac:dyDescent="0.25">
      <c r="B12" s="8"/>
      <c r="C12" s="2"/>
      <c r="D12" s="58"/>
      <c r="E12" s="59"/>
      <c r="F12" s="59"/>
      <c r="G12" s="59"/>
      <c r="H12" s="59"/>
      <c r="I12" s="9"/>
    </row>
    <row r="13" spans="2:9" ht="29.25" customHeight="1" x14ac:dyDescent="0.25">
      <c r="B13" s="8"/>
      <c r="D13" s="14" t="s">
        <v>1</v>
      </c>
      <c r="F13" s="2"/>
      <c r="G13" s="2"/>
      <c r="H13" s="2"/>
      <c r="I13" s="9"/>
    </row>
    <row r="14" spans="2:9" ht="22.5" customHeight="1" x14ac:dyDescent="0.25">
      <c r="B14" s="8"/>
      <c r="D14" s="1" t="s">
        <v>0</v>
      </c>
      <c r="E14" s="2"/>
      <c r="F14" s="2"/>
      <c r="G14" s="2"/>
      <c r="H14" s="2"/>
      <c r="I14" s="9"/>
    </row>
    <row r="15" spans="2:9" ht="22.5" customHeight="1" x14ac:dyDescent="0.25">
      <c r="B15" s="8"/>
      <c r="E15" s="2"/>
      <c r="F15" s="2"/>
      <c r="G15" s="2"/>
      <c r="H15" s="2"/>
      <c r="I15" s="9"/>
    </row>
    <row r="16" spans="2:9" ht="22.5" customHeight="1" x14ac:dyDescent="0.25">
      <c r="B16" s="8"/>
      <c r="F16" s="2"/>
      <c r="G16" s="2"/>
      <c r="H16" s="2"/>
      <c r="I16" s="9"/>
    </row>
    <row r="17" spans="2:9" ht="22.5" customHeight="1" x14ac:dyDescent="0.25">
      <c r="B17" s="8"/>
      <c r="F17" s="2"/>
      <c r="G17" s="2"/>
      <c r="H17" s="2"/>
      <c r="I17" s="9"/>
    </row>
    <row r="18" spans="2:9" ht="22.5" customHeight="1" x14ac:dyDescent="0.25">
      <c r="B18" s="8"/>
      <c r="F18" s="2"/>
      <c r="G18" s="2"/>
      <c r="H18" s="2"/>
      <c r="I18" s="9"/>
    </row>
    <row r="19" spans="2:9" ht="22.5" customHeight="1" x14ac:dyDescent="0.25">
      <c r="B19" s="8"/>
      <c r="F19" s="2"/>
      <c r="G19" s="2"/>
      <c r="H19" s="2"/>
      <c r="I19" s="9"/>
    </row>
    <row r="20" spans="2:9" ht="16.5" customHeight="1" x14ac:dyDescent="0.25">
      <c r="B20" s="8"/>
      <c r="F20" s="2"/>
      <c r="G20" s="2"/>
      <c r="H20" s="2"/>
      <c r="I20" s="9"/>
    </row>
    <row r="21" spans="2:9" x14ac:dyDescent="0.25">
      <c r="B21" s="8"/>
      <c r="F21" s="2"/>
      <c r="G21" s="2"/>
      <c r="H21" s="2"/>
      <c r="I21" s="9"/>
    </row>
    <row r="22" spans="2:9" x14ac:dyDescent="0.25">
      <c r="B22" s="8"/>
      <c r="D22" s="14"/>
      <c r="F22" s="2"/>
      <c r="G22" s="2"/>
      <c r="H22" s="2"/>
      <c r="I22" s="9"/>
    </row>
    <row r="23" spans="2:9" x14ac:dyDescent="0.25">
      <c r="B23" s="8"/>
      <c r="F23" s="2"/>
      <c r="G23" s="2"/>
      <c r="H23" s="2"/>
      <c r="I23" s="9"/>
    </row>
    <row r="24" spans="2:9" x14ac:dyDescent="0.25">
      <c r="B24" s="8"/>
      <c r="F24" s="2"/>
      <c r="G24" s="2"/>
      <c r="H24" s="2"/>
      <c r="I24" s="9"/>
    </row>
    <row r="25" spans="2:9" x14ac:dyDescent="0.25">
      <c r="B25" s="8"/>
      <c r="F25" s="2"/>
      <c r="G25" s="2"/>
      <c r="H25" s="2"/>
      <c r="I25" s="9"/>
    </row>
    <row r="26" spans="2:9" x14ac:dyDescent="0.25">
      <c r="B26" s="10"/>
      <c r="C26" s="11"/>
      <c r="D26" s="11"/>
      <c r="E26" s="11"/>
      <c r="F26" s="11"/>
      <c r="G26" s="11"/>
      <c r="H26" s="11"/>
      <c r="I26" s="12"/>
    </row>
  </sheetData>
  <mergeCells count="4">
    <mergeCell ref="D12:H12"/>
    <mergeCell ref="B4:I4"/>
    <mergeCell ref="B6:I6"/>
    <mergeCell ref="B7:I7"/>
  </mergeCells>
  <phoneticPr fontId="6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0B0E-E737-4FBC-BD1D-CBA69BF12DAD}">
  <dimension ref="A1:G55"/>
  <sheetViews>
    <sheetView showGridLines="0" tabSelected="1" topLeftCell="A14" zoomScale="130" zoomScaleNormal="130" workbookViewId="0">
      <selection activeCell="D37" sqref="D37"/>
    </sheetView>
  </sheetViews>
  <sheetFormatPr defaultRowHeight="14.25" x14ac:dyDescent="0.3"/>
  <cols>
    <col min="1" max="1" width="85.5703125" customWidth="1"/>
    <col min="2" max="2" width="16.42578125" customWidth="1"/>
    <col min="3" max="3" width="18.85546875" customWidth="1"/>
    <col min="4" max="4" width="21.140625" customWidth="1"/>
    <col min="5" max="5" width="16.85546875" customWidth="1"/>
    <col min="6" max="6" width="43.28515625" customWidth="1"/>
    <col min="7" max="7" width="28.85546875" style="30" customWidth="1"/>
  </cols>
  <sheetData>
    <row r="1" spans="1:7" ht="30" x14ac:dyDescent="0.3">
      <c r="A1" s="24" t="s">
        <v>16</v>
      </c>
      <c r="B1" s="25" t="s">
        <v>3</v>
      </c>
      <c r="C1" s="69"/>
      <c r="D1" s="69"/>
      <c r="E1" s="69"/>
      <c r="G1" s="26"/>
    </row>
    <row r="2" spans="1:7" ht="27" x14ac:dyDescent="0.3">
      <c r="A2" s="27"/>
      <c r="B2" s="28" t="s">
        <v>4</v>
      </c>
      <c r="C2" s="28" t="s">
        <v>18</v>
      </c>
      <c r="D2" s="28" t="s">
        <v>17</v>
      </c>
      <c r="E2" s="29" t="s">
        <v>5</v>
      </c>
    </row>
    <row r="3" spans="1:7" x14ac:dyDescent="0.3">
      <c r="A3" s="31" t="s">
        <v>6</v>
      </c>
      <c r="B3" s="32"/>
      <c r="C3" s="32"/>
      <c r="D3" s="32"/>
      <c r="E3" s="33"/>
    </row>
    <row r="4" spans="1:7" x14ac:dyDescent="0.25">
      <c r="A4" s="34" t="s">
        <v>19</v>
      </c>
      <c r="B4" s="35"/>
      <c r="C4" s="22"/>
      <c r="D4" s="36"/>
      <c r="E4" s="15"/>
      <c r="G4" s="37"/>
    </row>
    <row r="5" spans="1:7" x14ac:dyDescent="0.3">
      <c r="A5" s="38" t="s">
        <v>20</v>
      </c>
      <c r="B5" s="39" t="s">
        <v>7</v>
      </c>
      <c r="C5" s="23">
        <v>0</v>
      </c>
      <c r="D5" s="40">
        <v>3960</v>
      </c>
      <c r="E5" s="21">
        <f>(C5*D5)</f>
        <v>0</v>
      </c>
      <c r="F5" s="41"/>
    </row>
    <row r="6" spans="1:7" x14ac:dyDescent="0.3">
      <c r="A6" s="38" t="s">
        <v>21</v>
      </c>
      <c r="B6" s="39" t="s">
        <v>7</v>
      </c>
      <c r="C6" s="23">
        <v>0</v>
      </c>
      <c r="D6" s="40">
        <v>19584</v>
      </c>
      <c r="E6" s="21">
        <f>(C6*D6)</f>
        <v>0</v>
      </c>
      <c r="F6" s="41"/>
    </row>
    <row r="7" spans="1:7" x14ac:dyDescent="0.3">
      <c r="A7" s="42" t="s">
        <v>22</v>
      </c>
      <c r="B7" s="39"/>
      <c r="C7" s="20"/>
      <c r="D7" s="40"/>
      <c r="E7" s="21"/>
      <c r="F7" s="41"/>
    </row>
    <row r="8" spans="1:7" x14ac:dyDescent="0.3">
      <c r="A8" s="38" t="s">
        <v>23</v>
      </c>
      <c r="B8" s="39" t="s">
        <v>7</v>
      </c>
      <c r="C8" s="23">
        <v>0</v>
      </c>
      <c r="D8" s="40">
        <v>15412</v>
      </c>
      <c r="E8" s="21">
        <f>(C8*D8)</f>
        <v>0</v>
      </c>
      <c r="F8" s="41"/>
    </row>
    <row r="9" spans="1:7" x14ac:dyDescent="0.3">
      <c r="A9" s="38" t="s">
        <v>24</v>
      </c>
      <c r="B9" s="39" t="s">
        <v>7</v>
      </c>
      <c r="C9" s="23">
        <v>0</v>
      </c>
      <c r="D9" s="40">
        <v>74200</v>
      </c>
      <c r="E9" s="21">
        <f>(C9*D9)</f>
        <v>0</v>
      </c>
      <c r="F9" s="41"/>
    </row>
    <row r="10" spans="1:7" x14ac:dyDescent="0.3">
      <c r="A10" s="42" t="s">
        <v>25</v>
      </c>
      <c r="B10" s="39"/>
      <c r="C10" s="20"/>
      <c r="D10" s="40"/>
      <c r="E10" s="21"/>
      <c r="F10" s="41"/>
    </row>
    <row r="11" spans="1:7" x14ac:dyDescent="0.3">
      <c r="A11" s="38" t="s">
        <v>26</v>
      </c>
      <c r="B11" s="39" t="s">
        <v>7</v>
      </c>
      <c r="C11" s="23">
        <v>0</v>
      </c>
      <c r="D11" s="40">
        <v>26264</v>
      </c>
      <c r="E11" s="21">
        <f>(C11*D11)</f>
        <v>0</v>
      </c>
      <c r="F11" s="41"/>
    </row>
    <row r="12" spans="1:7" x14ac:dyDescent="0.3">
      <c r="A12" s="42" t="s">
        <v>27</v>
      </c>
      <c r="B12" s="39"/>
      <c r="C12" s="20"/>
      <c r="D12" s="40"/>
      <c r="E12" s="21"/>
      <c r="F12" s="41"/>
    </row>
    <row r="13" spans="1:7" x14ac:dyDescent="0.3">
      <c r="A13" s="38" t="s">
        <v>28</v>
      </c>
      <c r="B13" s="39" t="s">
        <v>7</v>
      </c>
      <c r="C13" s="23">
        <v>0</v>
      </c>
      <c r="D13" s="40">
        <v>10400</v>
      </c>
      <c r="E13" s="21">
        <f>(C13*D13)</f>
        <v>0</v>
      </c>
      <c r="F13" s="41"/>
    </row>
    <row r="14" spans="1:7" x14ac:dyDescent="0.3">
      <c r="A14" s="38" t="s">
        <v>29</v>
      </c>
      <c r="B14" s="39" t="s">
        <v>7</v>
      </c>
      <c r="C14" s="23">
        <v>0</v>
      </c>
      <c r="D14" s="40">
        <v>504</v>
      </c>
      <c r="E14" s="21">
        <f>(C14*D14)</f>
        <v>0</v>
      </c>
      <c r="F14" s="41"/>
    </row>
    <row r="15" spans="1:7" x14ac:dyDescent="0.3">
      <c r="A15" s="38" t="s">
        <v>45</v>
      </c>
      <c r="B15" s="39" t="s">
        <v>46</v>
      </c>
      <c r="C15" s="23">
        <v>0</v>
      </c>
      <c r="D15" s="40">
        <v>5</v>
      </c>
      <c r="E15" s="21">
        <f>(C15*D15)</f>
        <v>0</v>
      </c>
      <c r="F15" s="41"/>
    </row>
    <row r="16" spans="1:7" x14ac:dyDescent="0.3">
      <c r="A16" s="38"/>
      <c r="B16" s="39"/>
      <c r="C16" s="20"/>
      <c r="D16" s="40"/>
      <c r="E16" s="21"/>
      <c r="F16" s="41"/>
    </row>
    <row r="17" spans="1:6" x14ac:dyDescent="0.3">
      <c r="A17" s="43" t="s">
        <v>11</v>
      </c>
      <c r="B17" s="39"/>
      <c r="C17" s="20"/>
      <c r="D17" s="40"/>
      <c r="E17" s="21"/>
      <c r="F17" s="41"/>
    </row>
    <row r="18" spans="1:6" x14ac:dyDescent="0.3">
      <c r="A18" s="42" t="s">
        <v>41</v>
      </c>
      <c r="B18" s="39"/>
      <c r="C18" s="20"/>
      <c r="D18" s="40"/>
      <c r="E18" s="21"/>
      <c r="F18" s="41"/>
    </row>
    <row r="19" spans="1:6" x14ac:dyDescent="0.3">
      <c r="A19" s="38" t="s">
        <v>31</v>
      </c>
      <c r="B19" s="39" t="s">
        <v>12</v>
      </c>
      <c r="C19" s="23">
        <v>0</v>
      </c>
      <c r="D19" s="40">
        <f>(D8+D5)/100*10</f>
        <v>1937.2</v>
      </c>
      <c r="E19" s="21">
        <f t="shared" ref="E19:E24" si="0">(C19*D19)</f>
        <v>0</v>
      </c>
      <c r="F19" s="41"/>
    </row>
    <row r="20" spans="1:6" x14ac:dyDescent="0.3">
      <c r="A20" s="38" t="s">
        <v>32</v>
      </c>
      <c r="B20" s="39" t="s">
        <v>13</v>
      </c>
      <c r="C20" s="23">
        <v>0</v>
      </c>
      <c r="D20" s="40">
        <f>D5/100*10</f>
        <v>396</v>
      </c>
      <c r="E20" s="21">
        <f t="shared" si="0"/>
        <v>0</v>
      </c>
      <c r="F20" s="41"/>
    </row>
    <row r="21" spans="1:6" x14ac:dyDescent="0.3">
      <c r="A21" s="38" t="s">
        <v>36</v>
      </c>
      <c r="B21" s="39" t="s">
        <v>13</v>
      </c>
      <c r="C21" s="23">
        <v>0</v>
      </c>
      <c r="D21" s="40">
        <f>(D8/100)*10</f>
        <v>1541.2</v>
      </c>
      <c r="E21" s="21">
        <f t="shared" si="0"/>
        <v>0</v>
      </c>
      <c r="F21" s="41"/>
    </row>
    <row r="22" spans="1:6" x14ac:dyDescent="0.3">
      <c r="A22" s="38" t="s">
        <v>33</v>
      </c>
      <c r="B22" s="44" t="s">
        <v>15</v>
      </c>
      <c r="C22" s="23">
        <v>0</v>
      </c>
      <c r="D22" s="40">
        <f>(D5+D8)/100*10</f>
        <v>1937.2</v>
      </c>
      <c r="E22" s="21">
        <f t="shared" si="0"/>
        <v>0</v>
      </c>
      <c r="F22" s="41"/>
    </row>
    <row r="23" spans="1:6" x14ac:dyDescent="0.3">
      <c r="A23" s="38" t="s">
        <v>34</v>
      </c>
      <c r="B23" s="44" t="s">
        <v>14</v>
      </c>
      <c r="C23" s="23">
        <v>0</v>
      </c>
      <c r="D23" s="40">
        <f>(D5+D8)/100*10</f>
        <v>1937.2</v>
      </c>
      <c r="E23" s="21">
        <f t="shared" si="0"/>
        <v>0</v>
      </c>
      <c r="F23" s="41"/>
    </row>
    <row r="24" spans="1:6" x14ac:dyDescent="0.3">
      <c r="A24" s="38" t="s">
        <v>35</v>
      </c>
      <c r="B24" s="39" t="s">
        <v>14</v>
      </c>
      <c r="C24" s="23">
        <v>0</v>
      </c>
      <c r="D24" s="40">
        <f>(D5+D8)/100*10</f>
        <v>1937.2</v>
      </c>
      <c r="E24" s="21">
        <f t="shared" si="0"/>
        <v>0</v>
      </c>
      <c r="F24" s="41"/>
    </row>
    <row r="25" spans="1:6" x14ac:dyDescent="0.3">
      <c r="A25" s="38"/>
      <c r="B25" s="39"/>
      <c r="C25" s="20"/>
      <c r="D25" s="40"/>
      <c r="E25" s="21"/>
      <c r="F25" s="41"/>
    </row>
    <row r="26" spans="1:6" x14ac:dyDescent="0.3">
      <c r="A26" s="42" t="s">
        <v>30</v>
      </c>
      <c r="B26" s="39"/>
      <c r="C26" s="20"/>
      <c r="D26" s="40"/>
      <c r="E26" s="21"/>
      <c r="F26" s="41"/>
    </row>
    <row r="27" spans="1:6" x14ac:dyDescent="0.3">
      <c r="A27" s="38" t="s">
        <v>31</v>
      </c>
      <c r="B27" s="39" t="s">
        <v>12</v>
      </c>
      <c r="C27" s="23">
        <v>0</v>
      </c>
      <c r="D27" s="40">
        <f>D13/100*10</f>
        <v>1040</v>
      </c>
      <c r="E27" s="21">
        <f t="shared" ref="E27:E31" si="1">(C27*D27)</f>
        <v>0</v>
      </c>
      <c r="F27" s="41"/>
    </row>
    <row r="28" spans="1:6" x14ac:dyDescent="0.3">
      <c r="A28" s="38" t="s">
        <v>37</v>
      </c>
      <c r="B28" s="39" t="s">
        <v>13</v>
      </c>
      <c r="C28" s="23">
        <v>0</v>
      </c>
      <c r="D28" s="40">
        <f>D13/100*10</f>
        <v>1040</v>
      </c>
      <c r="E28" s="21">
        <f t="shared" si="1"/>
        <v>0</v>
      </c>
      <c r="F28" s="41"/>
    </row>
    <row r="29" spans="1:6" x14ac:dyDescent="0.3">
      <c r="A29" s="38" t="s">
        <v>33</v>
      </c>
      <c r="B29" s="44" t="s">
        <v>15</v>
      </c>
      <c r="C29" s="23">
        <v>0</v>
      </c>
      <c r="D29" s="40">
        <f>D13/100*10</f>
        <v>1040</v>
      </c>
      <c r="E29" s="21">
        <f t="shared" si="1"/>
        <v>0</v>
      </c>
      <c r="F29" s="41"/>
    </row>
    <row r="30" spans="1:6" x14ac:dyDescent="0.3">
      <c r="A30" s="38" t="s">
        <v>38</v>
      </c>
      <c r="B30" s="44" t="s">
        <v>14</v>
      </c>
      <c r="C30" s="23">
        <v>0</v>
      </c>
      <c r="D30" s="40">
        <f>D13/100*10</f>
        <v>1040</v>
      </c>
      <c r="E30" s="21">
        <f t="shared" si="1"/>
        <v>0</v>
      </c>
      <c r="F30" s="41"/>
    </row>
    <row r="31" spans="1:6" x14ac:dyDescent="0.3">
      <c r="A31" s="38" t="s">
        <v>39</v>
      </c>
      <c r="B31" s="39" t="s">
        <v>14</v>
      </c>
      <c r="C31" s="23">
        <v>0</v>
      </c>
      <c r="D31" s="40">
        <f>D13/100*10</f>
        <v>1040</v>
      </c>
      <c r="E31" s="21">
        <f t="shared" si="1"/>
        <v>0</v>
      </c>
      <c r="F31" s="41"/>
    </row>
    <row r="32" spans="1:6" x14ac:dyDescent="0.3">
      <c r="A32" s="38"/>
      <c r="B32" s="39"/>
      <c r="C32" s="20"/>
      <c r="D32" s="40"/>
      <c r="E32" s="21"/>
      <c r="F32" s="41"/>
    </row>
    <row r="33" spans="1:6" x14ac:dyDescent="0.3">
      <c r="A33" s="42" t="s">
        <v>40</v>
      </c>
      <c r="B33" s="39"/>
      <c r="C33" s="20"/>
      <c r="D33" s="40"/>
      <c r="E33" s="21"/>
      <c r="F33" s="41"/>
    </row>
    <row r="34" spans="1:6" x14ac:dyDescent="0.3">
      <c r="A34" s="38" t="s">
        <v>31</v>
      </c>
      <c r="B34" s="39" t="s">
        <v>12</v>
      </c>
      <c r="C34" s="23">
        <v>0</v>
      </c>
      <c r="D34" s="40">
        <f>(D6+D9+D11+D14)/100*10</f>
        <v>12055.2</v>
      </c>
      <c r="E34" s="21">
        <f t="shared" ref="E34:E41" si="2">(C34*D34)</f>
        <v>0</v>
      </c>
      <c r="F34" s="41"/>
    </row>
    <row r="35" spans="1:6" x14ac:dyDescent="0.3">
      <c r="A35" s="38" t="s">
        <v>32</v>
      </c>
      <c r="B35" s="39" t="s">
        <v>13</v>
      </c>
      <c r="C35" s="23">
        <v>0</v>
      </c>
      <c r="D35" s="40">
        <f>D6/100*10</f>
        <v>1958.4</v>
      </c>
      <c r="E35" s="21">
        <f t="shared" si="2"/>
        <v>0</v>
      </c>
      <c r="F35" s="41"/>
    </row>
    <row r="36" spans="1:6" x14ac:dyDescent="0.3">
      <c r="A36" s="38" t="s">
        <v>36</v>
      </c>
      <c r="B36" s="39" t="s">
        <v>13</v>
      </c>
      <c r="C36" s="23">
        <v>0</v>
      </c>
      <c r="D36" s="40">
        <f>D9/100*10</f>
        <v>7420</v>
      </c>
      <c r="E36" s="21">
        <f t="shared" si="2"/>
        <v>0</v>
      </c>
      <c r="F36" s="41"/>
    </row>
    <row r="37" spans="1:6" x14ac:dyDescent="0.3">
      <c r="A37" s="38" t="s">
        <v>42</v>
      </c>
      <c r="B37" s="39" t="s">
        <v>13</v>
      </c>
      <c r="C37" s="23">
        <v>0</v>
      </c>
      <c r="D37" s="40">
        <f>D11/100*10</f>
        <v>2626.3999999999996</v>
      </c>
      <c r="E37" s="21">
        <f t="shared" si="2"/>
        <v>0</v>
      </c>
      <c r="F37" s="41"/>
    </row>
    <row r="38" spans="1:6" x14ac:dyDescent="0.3">
      <c r="A38" s="38" t="s">
        <v>37</v>
      </c>
      <c r="B38" s="39" t="s">
        <v>13</v>
      </c>
      <c r="C38" s="23">
        <v>0</v>
      </c>
      <c r="D38" s="40">
        <f>D14/100*10</f>
        <v>50.4</v>
      </c>
      <c r="E38" s="21">
        <f t="shared" si="2"/>
        <v>0</v>
      </c>
      <c r="F38" s="41"/>
    </row>
    <row r="39" spans="1:6" x14ac:dyDescent="0.3">
      <c r="A39" s="38" t="s">
        <v>33</v>
      </c>
      <c r="B39" s="44" t="s">
        <v>15</v>
      </c>
      <c r="C39" s="23">
        <v>0</v>
      </c>
      <c r="D39" s="40">
        <f>(D6+D9+D11+D14)/100*10</f>
        <v>12055.2</v>
      </c>
      <c r="E39" s="21">
        <f t="shared" si="2"/>
        <v>0</v>
      </c>
      <c r="F39" s="41"/>
    </row>
    <row r="40" spans="1:6" x14ac:dyDescent="0.3">
      <c r="A40" s="38" t="s">
        <v>43</v>
      </c>
      <c r="B40" s="44" t="s">
        <v>14</v>
      </c>
      <c r="C40" s="23">
        <v>0</v>
      </c>
      <c r="D40" s="40">
        <f>(D6+D9+D11+D14)/100*10</f>
        <v>12055.2</v>
      </c>
      <c r="E40" s="21">
        <f t="shared" si="2"/>
        <v>0</v>
      </c>
      <c r="F40" s="41"/>
    </row>
    <row r="41" spans="1:6" x14ac:dyDescent="0.3">
      <c r="A41" s="38" t="s">
        <v>44</v>
      </c>
      <c r="B41" s="39" t="s">
        <v>14</v>
      </c>
      <c r="C41" s="23">
        <v>0</v>
      </c>
      <c r="D41" s="40">
        <f>(D6+D9+D11+D14)/100*10</f>
        <v>12055.2</v>
      </c>
      <c r="E41" s="21">
        <f t="shared" si="2"/>
        <v>0</v>
      </c>
      <c r="F41" s="41"/>
    </row>
    <row r="42" spans="1:6" x14ac:dyDescent="0.3">
      <c r="A42" s="45"/>
      <c r="B42" s="46"/>
      <c r="C42" s="18"/>
      <c r="D42" s="47" t="s">
        <v>8</v>
      </c>
      <c r="E42" s="19">
        <f>SUM(E5:E41)</f>
        <v>0</v>
      </c>
      <c r="F42" s="48"/>
    </row>
    <row r="43" spans="1:6" x14ac:dyDescent="0.3">
      <c r="A43" s="49"/>
      <c r="B43" s="50"/>
      <c r="C43" s="16"/>
      <c r="D43" s="51"/>
      <c r="E43" s="16"/>
    </row>
    <row r="44" spans="1:6" ht="15.75" x14ac:dyDescent="0.3">
      <c r="A44" s="52"/>
      <c r="B44" s="52"/>
      <c r="C44" s="53"/>
      <c r="D44" s="54" t="s">
        <v>10</v>
      </c>
      <c r="E44" s="17"/>
    </row>
    <row r="45" spans="1:6" x14ac:dyDescent="0.3">
      <c r="A45" s="55" t="s">
        <v>47</v>
      </c>
      <c r="B45" s="56"/>
      <c r="C45" s="57"/>
      <c r="D45" s="57"/>
      <c r="E45" s="57"/>
    </row>
    <row r="46" spans="1:6" ht="63.75" customHeight="1" x14ac:dyDescent="0.3">
      <c r="A46" s="70" t="s">
        <v>9</v>
      </c>
      <c r="B46" s="70"/>
      <c r="C46" s="70"/>
      <c r="D46" s="70"/>
      <c r="E46" s="70"/>
    </row>
    <row r="50" spans="1:4" x14ac:dyDescent="0.3">
      <c r="A50" s="48"/>
      <c r="D50" s="48"/>
    </row>
    <row r="51" spans="1:4" x14ac:dyDescent="0.3">
      <c r="A51" s="48"/>
      <c r="D51" s="48"/>
    </row>
    <row r="52" spans="1:4" x14ac:dyDescent="0.3">
      <c r="A52" s="48"/>
    </row>
    <row r="53" spans="1:4" x14ac:dyDescent="0.3">
      <c r="A53" s="48"/>
    </row>
    <row r="54" spans="1:4" x14ac:dyDescent="0.3">
      <c r="A54" s="48"/>
    </row>
    <row r="55" spans="1:4" x14ac:dyDescent="0.3">
      <c r="A55" s="48"/>
    </row>
  </sheetData>
  <sheetProtection algorithmName="SHA-512" hashValue="xXfy9XDME7fYoT0oehZsbMKDep000edYKjBPcJ/3wnj+KuYT8cdUWSAdIL6+39rcf4qusl9Azaelcjm2j4mKXA==" saltValue="M1Qr+eR8Zr6vVzabVvNb0Q==" spinCount="100000" sheet="1" objects="1" scenarios="1"/>
  <mergeCells count="2">
    <mergeCell ref="C1:E1"/>
    <mergeCell ref="A46:E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SharedWithUsers xmlns="b77e2b43-37d4-4532-953b-53983e0992e2">
      <UserInfo>
        <DisplayName/>
        <AccountId xsi:nil="true"/>
        <AccountType/>
      </UserInfo>
    </SharedWithUsers>
    <lcf76f155ced4ddcb4097134ff3c332f xmlns="962d65e8-ec2e-4f08-b510-02888a857b6e">
      <Terms xmlns="http://schemas.microsoft.com/office/infopath/2007/PartnerControls"/>
    </lcf76f155ced4ddcb4097134ff3c332f>
    <MediaLengthInSeconds xmlns="962d65e8-ec2e-4f08-b510-02888a857b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47c4a1173c4ac6082f642ed1b5bf6c1e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cde97e424d9976f4fa9e86e35b7b661a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ED38A4-626D-46F0-9567-CE460F219B55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962d65e8-ec2e-4f08-b510-02888a857b6e"/>
    <ds:schemaRef ds:uri="40faa72d-7604-4f4d-a488-93cffb7df14f"/>
    <ds:schemaRef ds:uri="http://schemas.openxmlformats.org/package/2006/metadata/core-properties"/>
    <ds:schemaRef ds:uri="b77e2b43-37d4-4532-953b-53983e0992e2"/>
  </ds:schemaRefs>
</ds:datastoreItem>
</file>

<file path=customXml/itemProps2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1670C-BC7F-411F-B380-8DB3F71D6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Prijsinvulformulier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2021-09-21T18:29:47Z</cp:lastPrinted>
  <dcterms:created xsi:type="dcterms:W3CDTF">2008-02-01T08:20:49Z</dcterms:created>
  <dcterms:modified xsi:type="dcterms:W3CDTF">2025-11-03T10:00:26Z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1394000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