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o2g2.sharepoint.com/teams/OB-MDW-Inkoop/Gedeelde documenten/Inkoop/03 Aanbestedingen 2012-2024/2025 Leermiddelen VO/05. Beschrijvend document/"/>
    </mc:Choice>
  </mc:AlternateContent>
  <xr:revisionPtr revIDLastSave="1124" documentId="11_EDA6DD159910061F4441945BFE827F3FE4A243A8" xr6:coauthVersionLast="47" xr6:coauthVersionMax="47" xr10:uidLastSave="{1CD33120-8B9D-4EFF-B0AE-4BB4FF4B60E5}"/>
  <bookViews>
    <workbookView xWindow="27360" yWindow="840" windowWidth="22200" windowHeight="18930" activeTab="1" xr2:uid="{00000000-000D-0000-FFFF-FFFF00000000}"/>
  </bookViews>
  <sheets>
    <sheet name="Invulinstructie" sheetId="3" r:id="rId1"/>
    <sheet name="Prijzenblad"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F12" i="1" s="1"/>
  <c r="E11" i="1"/>
  <c r="F11" i="1" s="1"/>
  <c r="D6" i="1"/>
  <c r="F6" i="1" s="1"/>
  <c r="D7" i="1" l="1"/>
  <c r="F7" i="1" s="1"/>
  <c r="D5" i="1" l="1"/>
  <c r="F5" i="1" s="1"/>
  <c r="D4" i="1"/>
  <c r="F4" i="1" s="1"/>
  <c r="D8" i="1" l="1"/>
  <c r="F15" i="1" l="1"/>
  <c r="F8" i="1"/>
</calcChain>
</file>

<file path=xl/sharedStrings.xml><?xml version="1.0" encoding="utf-8"?>
<sst xmlns="http://schemas.openxmlformats.org/spreadsheetml/2006/main" count="47" uniqueCount="46">
  <si>
    <t>Soort leermiddel</t>
  </si>
  <si>
    <t>Naam</t>
  </si>
  <si>
    <t>Functie</t>
  </si>
  <si>
    <t>Onderneming</t>
  </si>
  <si>
    <t>Alle genoemde aantallen zijn indicatief, aan genoemde gegevens kunnen geen rechten worden ontleend.</t>
  </si>
  <si>
    <t>Er is geen sprake van een afnameverplichting door Openbaar Onderwijs Groningen.</t>
  </si>
  <si>
    <t>Legenda:</t>
  </si>
  <si>
    <t xml:space="preserve">Niet opgevoerde kosten in dit Prijzenblad komen achteraf niet voor facturatie in aanmerking en zullen ook niet worden voldaan. </t>
  </si>
  <si>
    <t>Plaats en datum</t>
  </si>
  <si>
    <t xml:space="preserve">Handtekening
</t>
  </si>
  <si>
    <t>Ondertekening Inschrijver:</t>
  </si>
  <si>
    <t>Indicatieve jaarlijkse uitgave (excl. BTW)</t>
  </si>
  <si>
    <t>Aantal leerlingen indicatief</t>
  </si>
  <si>
    <t>Alle vermelde prijzen en tarieven dienen gesteld te zijn in euro's, exclusief BTW (en inclusief overige belastingen en/of heffingen), inclusief verpakking en bij levering DDP (incoterms 2000).</t>
  </si>
  <si>
    <t xml:space="preserve">Het indienen van een irreële of manipulatieve inschrijving kan leiden tot uitlsuiting:
- inschrijvers mogen (per item/eenheid) geen percentages/prijzen indienen die de gunningssystematiek manipuleren.
- inschrijvers dienen een realistische totaalprijs aan te bieden.
</t>
  </si>
  <si>
    <t>Ten aanzien van de volgende prijzen bestaat het vermoeden dat deze onrealistisch zijn:
- negatieve prijzen;
- abnormaal lage totaalprijs. 
Aanbestedende dienst sluit met de terminologie omtrent abnormaal lage prijzen aan bij hetgeen daarover is bepaald in artikel 2.116 Aanbestedingswet.</t>
  </si>
  <si>
    <t>Indien opdrachtgever het vermoeden heeft dat de aangeboden totaalprijs onrealistisch is dan zal opdrachtgever, voor eventuele (voorlopige)gunning, inschrijver in de gelegenheid stellen om dit, in een verificatiegesprek, toe te lichten.
Indien Openbaar Onderwijs Groningen van mening is dat de totaalprijs onrealistisch is dan wordt de inschrijving als ongeldig aangemerkt.</t>
  </si>
  <si>
    <t>Wanneer u geen prijs of prijzen invult, noteren we € 0,00 en geldt dat u hiervoor geen kosten in rekening brengt (en deze kosten zijn inbegrepen in het aangeboden percentage).</t>
  </si>
  <si>
    <t>Invulinstructie Bijlage 3 Prijzenblad</t>
  </si>
  <si>
    <t>Vermeld percentage bestaat uit een geheel getal. Indien uw percentage een decimaal of meerdere decimalen heeft, ronden wij dit af naar een geheel getal.</t>
  </si>
  <si>
    <t>Kosten per leerling, per jaar (excl. BTW)</t>
  </si>
  <si>
    <t>Folio lesmateriaal nieuw.</t>
  </si>
  <si>
    <t>Folio lesmateriaal gebruikt.</t>
  </si>
  <si>
    <t>Digitaal lesmateriaal (licenties, digitale content, abonnementen).</t>
  </si>
  <si>
    <t>LiFo/Licentie-Folio lesmateriaal (mix digitaal/folio lesmateriaal, werkboek met elektronisch component (WBE), abonnementen).</t>
  </si>
  <si>
    <t>Overig lesmateriaal (lesmateriaal niet vallende onder Folio lesmateriaal, Digitaal lesmateriaal of LiFo/Licentie-Folio lesmateriaal, abonnementen).</t>
  </si>
  <si>
    <t>Digitaal leermiddelenbestelsysteem/applicatie en dienstverlening</t>
  </si>
  <si>
    <t xml:space="preserve">Inschrijver dient in de gele velden een positief getal en of kortingspercentage in te vullen.  
</t>
  </si>
  <si>
    <t>Deze velden zijn reeds ingevuld en beveiligd.</t>
  </si>
  <si>
    <t>Deze velden rekenen automatisch door en zijn beveiligd.</t>
  </si>
  <si>
    <t>Deze velden dienen door inschrijver ingevuld te worden.</t>
  </si>
  <si>
    <t>Indien u boven het maximale budget inschrijft volgt uitsluiting van verdere beoordeling.</t>
  </si>
  <si>
    <r>
      <t xml:space="preserve">Inschrijver dient het Prijzenblad volledig (alle "gele" velden) in te vullen en rechtsgeldig te ondertekenen en toe te voegen aan zijn 
inschrijving </t>
    </r>
    <r>
      <rPr>
        <u/>
        <sz val="9"/>
        <color theme="1"/>
        <rFont val="Trebuchet MS"/>
        <family val="2"/>
      </rPr>
      <t xml:space="preserve">(a.u.b. eenmaal ongetekend in Excel en eenmaal getekend in pdf).
</t>
    </r>
    <r>
      <rPr>
        <sz val="9"/>
        <color theme="1"/>
        <rFont val="Trebuchet MS"/>
        <family val="2"/>
      </rPr>
      <t xml:space="preserve">Indien er één, of meerdere, verschillen zijn tussen Excel en pdf versie is de pdf versie leidend.
Let op dat u inschrijft met de meest recent beschikbaar gestelde versie van het prijzenblad. Inschrijven met een eerdere, of oudere, versie van het prijzenblad kan tot uitsluiting leiden.
</t>
    </r>
  </si>
  <si>
    <t xml:space="preserve">Bijlage 3 Prijzenblad - Leermiddelen VO - 20251030
</t>
  </si>
  <si>
    <t xml:space="preserve">In het Prijzenblad zijn alle kosten inbegrepen die gepaard gaan met het voldoen aan de Lijst van Eisen (bijlage 4) en de overige eisen als beschreven in Deel A Beschrijvend document, alsmede de kosten die gepaard gaan met de dienstverlening als door de inschrijver beschreven in de beantwoording van de vragen met betrekking tot de gunningscriteria en de kosten die gepaard gaan met de beantwoording van de vragen, zoals gesteld in de Nota van inlichtingen.
Kosten die zijn inbegrepen zijn in ieder geval, maar niet uitsluitend, voor wat betreft het Digitaal leermiddelensysteem/applicatie: inrichting, gebruik, support en onderhoud, en: levering leermiddelen, retourname leermiddelen en klantenservice.
Inschrijver dient zich dan ook te realiseren dat de door inschrijver ingevulde bedragen en/of percentages ook als basis dienen voor de dienstverlening richting Openbaar Onderwijs Groningen na gunning.
</t>
  </si>
  <si>
    <t>* Voor wat betreft ILF geldt dat uitsluitendend de kosten in rekening kunnen worden gebracht/vermeld voor het gebruik van leermiddelenbestelsysteem/applicatie. Overige kosten dienen inclusief te zijn.</t>
  </si>
  <si>
    <r>
      <t>De in het prijzenblad vermelde percentages zijn vaste percentages, gelden gedurende de gehele looptijd van de overeenkomst en worden niet geindexeerd.
De in het prijzenblad vermelde prijzen gelden gedurende de gehele looptijd van de overeenkomst en kunnen worden geindexeerd op basis van het hieronder vermelde.
Voor prijzen geldt dat eventuele jaarlijkse prijsverhogingen kunnen worden doorberekend, gebaseerd op de consumentenprijsindex (</t>
    </r>
    <r>
      <rPr>
        <sz val="9"/>
        <color rgb="FFFF0000"/>
        <rFont val="Trebuchet MS"/>
        <family val="2"/>
      </rPr>
      <t xml:space="preserve">jaarmutatie </t>
    </r>
    <r>
      <rPr>
        <sz val="9"/>
        <color theme="1"/>
        <rFont val="Trebuchet MS"/>
        <family val="2"/>
      </rPr>
      <t>CPI</t>
    </r>
    <r>
      <rPr>
        <sz val="9"/>
        <color rgb="FFFF0000"/>
        <rFont val="Trebuchet MS"/>
        <family val="2"/>
      </rPr>
      <t>, maand augustus</t>
    </r>
    <r>
      <rPr>
        <sz val="9"/>
        <color theme="1"/>
        <rFont val="Trebuchet MS"/>
        <family val="2"/>
      </rPr>
      <t>), op basis van de cijfers van het CBS en gemaximaliseerd tot 5% per jaar. Deze prijsverhogingen kunnen voor het eerst per 1 januari 2027 worden doorgevoerd.</t>
    </r>
  </si>
  <si>
    <t>Jaarbedrag 
(excl. BTW)</t>
  </si>
  <si>
    <t>Jaarbedrag 
(incl. BTW)</t>
  </si>
  <si>
    <t>Jaarbedrag
(incl. BTW)</t>
  </si>
  <si>
    <t>Totaalprijs / inschrijfprijs incl. BTW</t>
  </si>
  <si>
    <t>BTW 
percentage</t>
  </si>
  <si>
    <t>Korting
percentage</t>
  </si>
  <si>
    <t>Kosten per leerling, per jaar (incl. BTW)</t>
  </si>
  <si>
    <r>
      <t xml:space="preserve">Digitaal leermiddelenbestelsysteem/applicatie GLF en inclusief: Catalogus, Leermiddelenlijsten, Gebruikersbeheer, Bestellen, Inizcht en rapportages, Dienstverlening).
</t>
    </r>
    <r>
      <rPr>
        <b/>
        <sz val="9.5"/>
        <rFont val="Trebuchet MS"/>
        <family val="2"/>
      </rPr>
      <t>Maximale</t>
    </r>
    <r>
      <rPr>
        <sz val="9.5"/>
        <rFont val="Trebuchet MS"/>
        <family val="2"/>
      </rPr>
      <t xml:space="preserve"> budget:  € 55,00 incl. BTW per leerling.</t>
    </r>
  </si>
  <si>
    <r>
      <t xml:space="preserve">Digitaal leermiddelenbestelsysteem/applicatie ILF en inclusief: Catalogus, Leermiddelenlijsten, Gebruikersbeheer, Bestellen, Inizcht en rapportages, Dienstverlening).
</t>
    </r>
    <r>
      <rPr>
        <b/>
        <sz val="9.5"/>
        <rFont val="Trebuchet MS"/>
        <family val="2"/>
      </rPr>
      <t>Maximale</t>
    </r>
    <r>
      <rPr>
        <sz val="9.5"/>
        <rFont val="Trebuchet MS"/>
        <family val="2"/>
      </rPr>
      <t xml:space="preserve"> budget:  € 8,00 per leerling incl. BTW.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</si>
</sst>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0_ ;\-#,##0\ "/>
  </numFmts>
  <fonts count="17" x14ac:knownFonts="1">
    <font>
      <sz val="11"/>
      <color theme="1"/>
      <name val="Calibri"/>
      <family val="2"/>
      <scheme val="minor"/>
    </font>
    <font>
      <sz val="11"/>
      <color theme="1"/>
      <name val="Calibri"/>
      <family val="2"/>
      <scheme val="minor"/>
    </font>
    <font>
      <b/>
      <sz val="9"/>
      <color theme="0"/>
      <name val="Trebuchet MS"/>
      <family val="2"/>
    </font>
    <font>
      <sz val="9"/>
      <color theme="1"/>
      <name val="Trebuchet MS"/>
      <family val="2"/>
    </font>
    <font>
      <u/>
      <sz val="9"/>
      <color theme="1"/>
      <name val="Trebuchet MS"/>
      <family val="2"/>
    </font>
    <font>
      <b/>
      <sz val="9.5"/>
      <color theme="0"/>
      <name val="Trebuchet MS"/>
      <family val="2"/>
    </font>
    <font>
      <sz val="9.5"/>
      <color theme="1"/>
      <name val="Trebuchet MS"/>
      <family val="2"/>
    </font>
    <font>
      <sz val="9.5"/>
      <name val="Trebuchet MS"/>
      <family val="2"/>
    </font>
    <font>
      <sz val="9.5"/>
      <color theme="0"/>
      <name val="Trebuchet MS"/>
      <family val="2"/>
    </font>
    <font>
      <sz val="10"/>
      <color theme="1"/>
      <name val="Trebuchet MS"/>
      <family val="2"/>
    </font>
    <font>
      <sz val="11"/>
      <name val="Calibri"/>
      <family val="2"/>
      <scheme val="minor"/>
    </font>
    <font>
      <sz val="9"/>
      <name val="Trebuchet MS"/>
      <family val="2"/>
    </font>
    <font>
      <b/>
      <sz val="9"/>
      <color theme="1"/>
      <name val="Trebuchet MS"/>
      <family val="2"/>
    </font>
    <font>
      <sz val="11"/>
      <color theme="1"/>
      <name val="Trebuchet MS"/>
      <family val="2"/>
    </font>
    <font>
      <sz val="9"/>
      <color rgb="FFFF0000"/>
      <name val="Trebuchet MS"/>
      <family val="2"/>
    </font>
    <font>
      <b/>
      <sz val="9.5"/>
      <name val="Trebuchet MS"/>
      <family val="2"/>
    </font>
    <font>
      <b/>
      <sz val="12"/>
      <color theme="0"/>
      <name val="Trebuchet MS"/>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3"/>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164" fontId="7" fillId="2" borderId="0" xfId="1" applyNumberFormat="1" applyFont="1" applyFill="1" applyBorder="1" applyAlignment="1" applyProtection="1">
      <alignment horizontal="right" vertical="top" wrapText="1"/>
    </xf>
    <xf numFmtId="7" fontId="6" fillId="0" borderId="0" xfId="1" applyNumberFormat="1" applyFont="1" applyFill="1" applyBorder="1" applyAlignment="1" applyProtection="1">
      <alignment horizontal="right" vertical="top" wrapText="1"/>
    </xf>
    <xf numFmtId="0" fontId="3" fillId="0" borderId="0" xfId="0" applyFont="1" applyAlignment="1">
      <alignment horizontal="left" vertical="top" wrapText="1"/>
    </xf>
    <xf numFmtId="0" fontId="3" fillId="0" borderId="0" xfId="0" applyFont="1" applyAlignment="1">
      <alignment wrapText="1"/>
    </xf>
    <xf numFmtId="0" fontId="13" fillId="0" borderId="0" xfId="0" applyFont="1"/>
    <xf numFmtId="0" fontId="3" fillId="0" borderId="0" xfId="0" applyFont="1"/>
    <xf numFmtId="0" fontId="3" fillId="0" borderId="1" xfId="0" applyFont="1" applyBorder="1"/>
    <xf numFmtId="0" fontId="3" fillId="6" borderId="1" xfId="0" applyFont="1" applyFill="1" applyBorder="1"/>
    <xf numFmtId="0" fontId="3" fillId="4" borderId="1" xfId="0" applyFont="1" applyFill="1" applyBorder="1"/>
    <xf numFmtId="0" fontId="12" fillId="0" borderId="0" xfId="0" applyFont="1"/>
    <xf numFmtId="9" fontId="6" fillId="2" borderId="0" xfId="2" applyFont="1" applyFill="1" applyBorder="1" applyAlignment="1" applyProtection="1">
      <alignment horizontal="right" vertical="top" wrapText="1"/>
    </xf>
    <xf numFmtId="7" fontId="6" fillId="2" borderId="0" xfId="1" applyNumberFormat="1" applyFont="1" applyFill="1" applyBorder="1" applyAlignment="1" applyProtection="1">
      <alignment horizontal="right" vertical="top" wrapText="1"/>
    </xf>
    <xf numFmtId="7" fontId="6" fillId="0" borderId="1" xfId="1" applyNumberFormat="1" applyFont="1" applyFill="1" applyBorder="1" applyAlignment="1" applyProtection="1">
      <alignment horizontal="right" vertical="center" wrapText="1"/>
    </xf>
    <xf numFmtId="9" fontId="6" fillId="4" borderId="1" xfId="2" applyFont="1" applyFill="1" applyBorder="1" applyAlignment="1" applyProtection="1">
      <alignment horizontal="center" vertical="center" wrapText="1"/>
      <protection locked="0"/>
    </xf>
    <xf numFmtId="7" fontId="6" fillId="6" borderId="1" xfId="1" applyNumberFormat="1" applyFont="1" applyFill="1" applyBorder="1" applyAlignment="1" applyProtection="1">
      <alignment horizontal="right" vertical="center" wrapText="1"/>
    </xf>
    <xf numFmtId="164" fontId="7" fillId="2" borderId="1" xfId="1" applyNumberFormat="1" applyFont="1" applyFill="1" applyBorder="1" applyAlignment="1" applyProtection="1">
      <alignment horizontal="right" vertical="center" wrapText="1"/>
    </xf>
    <xf numFmtId="7" fontId="6" fillId="4" borderId="1" xfId="1" applyNumberFormat="1" applyFont="1" applyFill="1" applyBorder="1" applyAlignment="1" applyProtection="1">
      <alignment horizontal="center" vertical="center" wrapText="1"/>
      <protection locked="0"/>
    </xf>
    <xf numFmtId="0" fontId="6" fillId="0" borderId="0" xfId="0" applyFont="1" applyAlignment="1">
      <alignment horizontal="center" wrapText="1"/>
    </xf>
    <xf numFmtId="0" fontId="6" fillId="0" borderId="0" xfId="0" applyFont="1" applyAlignment="1">
      <alignment wrapText="1"/>
    </xf>
    <xf numFmtId="0" fontId="6" fillId="0" borderId="0" xfId="0" applyFont="1"/>
    <xf numFmtId="0" fontId="7" fillId="2" borderId="0" xfId="0" applyFont="1" applyFill="1"/>
    <xf numFmtId="0" fontId="6" fillId="2" borderId="0" xfId="0" applyFont="1" applyFill="1"/>
    <xf numFmtId="0" fontId="6" fillId="0" borderId="0" xfId="0" applyFont="1" applyAlignment="1">
      <alignment horizontal="left"/>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0" fontId="7" fillId="2" borderId="1" xfId="0" applyFont="1" applyFill="1" applyBorder="1" applyAlignment="1">
      <alignment horizontal="left" vertical="center" wrapText="1"/>
    </xf>
    <xf numFmtId="7" fontId="6" fillId="6" borderId="1" xfId="0" applyNumberFormat="1" applyFont="1" applyFill="1" applyBorder="1" applyAlignment="1">
      <alignment horizontal="right" vertical="center"/>
    </xf>
    <xf numFmtId="0" fontId="7" fillId="2" borderId="0" xfId="0" applyFont="1" applyFill="1" applyAlignment="1">
      <alignment horizontal="left" vertical="top" wrapText="1"/>
    </xf>
    <xf numFmtId="7" fontId="6" fillId="0" borderId="0" xfId="0" applyNumberFormat="1" applyFont="1" applyAlignment="1">
      <alignment horizontal="right" vertical="center"/>
    </xf>
    <xf numFmtId="0" fontId="7" fillId="2" borderId="1" xfId="0" applyFont="1" applyFill="1" applyBorder="1" applyAlignment="1">
      <alignment horizontal="justify" vertical="center" wrapText="1"/>
    </xf>
    <xf numFmtId="7" fontId="6" fillId="6" borderId="1" xfId="1" applyNumberFormat="1" applyFont="1" applyFill="1" applyBorder="1" applyAlignment="1" applyProtection="1">
      <alignment horizontal="center" vertical="center" wrapText="1"/>
    </xf>
    <xf numFmtId="0" fontId="6" fillId="0" borderId="1" xfId="0" applyFont="1" applyBorder="1" applyAlignment="1">
      <alignment horizontal="left"/>
    </xf>
    <xf numFmtId="0" fontId="10" fillId="2" borderId="0" xfId="0" applyFont="1" applyFill="1" applyAlignment="1">
      <alignment horizontal="justify" vertical="top" wrapText="1"/>
    </xf>
    <xf numFmtId="0" fontId="16" fillId="5" borderId="2" xfId="0" applyFont="1" applyFill="1" applyBorder="1" applyAlignment="1">
      <alignment vertical="center"/>
    </xf>
    <xf numFmtId="0" fontId="16" fillId="5" borderId="4" xfId="0" applyFont="1" applyFill="1" applyBorder="1" applyAlignment="1">
      <alignment vertical="center"/>
    </xf>
    <xf numFmtId="7" fontId="16" fillId="5" borderId="0" xfId="0" applyNumberFormat="1" applyFont="1" applyFill="1" applyAlignment="1">
      <alignment vertical="center"/>
    </xf>
    <xf numFmtId="7" fontId="16" fillId="5" borderId="3" xfId="0" applyNumberFormat="1" applyFont="1" applyFill="1" applyBorder="1" applyAlignment="1">
      <alignment vertical="center"/>
    </xf>
    <xf numFmtId="0" fontId="9" fillId="0" borderId="0" xfId="0" applyFont="1"/>
    <xf numFmtId="0" fontId="6" fillId="0" borderId="1" xfId="0" applyFont="1" applyBorder="1"/>
    <xf numFmtId="9" fontId="6" fillId="4" borderId="1" xfId="1" applyNumberFormat="1" applyFont="1" applyFill="1" applyBorder="1" applyAlignment="1" applyProtection="1">
      <alignment horizontal="center" vertical="center" wrapText="1"/>
      <protection locked="0"/>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0" borderId="0" xfId="0" applyFont="1" applyAlignment="1">
      <alignment horizontal="center" wrapText="1"/>
    </xf>
    <xf numFmtId="0" fontId="3" fillId="0" borderId="0" xfId="0" applyFont="1" applyAlignment="1">
      <alignment horizontal="left" vertical="top" wrapText="1"/>
    </xf>
    <xf numFmtId="0" fontId="11" fillId="0" borderId="0" xfId="0" applyFont="1" applyAlignment="1">
      <alignment horizontal="left"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4" borderId="2" xfId="0" applyFont="1" applyFill="1" applyBorder="1" applyAlignment="1" applyProtection="1">
      <alignment horizontal="left"/>
      <protection locked="0"/>
    </xf>
    <xf numFmtId="0" fontId="6" fillId="4" borderId="4" xfId="0" applyFont="1" applyFill="1" applyBorder="1" applyAlignment="1" applyProtection="1">
      <alignment horizontal="left"/>
      <protection locked="0"/>
    </xf>
    <xf numFmtId="0" fontId="6" fillId="4" borderId="3" xfId="0" applyFont="1" applyFill="1" applyBorder="1" applyAlignment="1" applyProtection="1">
      <alignment horizontal="left"/>
      <protection locked="0"/>
    </xf>
    <xf numFmtId="0" fontId="6" fillId="4" borderId="5" xfId="0" applyFont="1" applyFill="1" applyBorder="1" applyAlignment="1" applyProtection="1">
      <alignment horizontal="right"/>
      <protection locked="0"/>
    </xf>
    <xf numFmtId="0" fontId="6" fillId="4" borderId="6" xfId="0" applyFont="1" applyFill="1" applyBorder="1" applyAlignment="1" applyProtection="1">
      <alignment horizontal="right"/>
      <protection locked="0"/>
    </xf>
    <xf numFmtId="0" fontId="6" fillId="4" borderId="7" xfId="0" applyFont="1" applyFill="1" applyBorder="1" applyAlignment="1" applyProtection="1">
      <alignment horizontal="right"/>
      <protection locked="0"/>
    </xf>
    <xf numFmtId="0" fontId="6" fillId="4" borderId="8" xfId="0" applyFont="1" applyFill="1" applyBorder="1" applyAlignment="1" applyProtection="1">
      <alignment horizontal="right"/>
      <protection locked="0"/>
    </xf>
    <xf numFmtId="0" fontId="6" fillId="4" borderId="0" xfId="0" applyFont="1" applyFill="1" applyAlignment="1" applyProtection="1">
      <alignment horizontal="right"/>
      <protection locked="0"/>
    </xf>
    <xf numFmtId="0" fontId="6" fillId="4" borderId="9" xfId="0" applyFont="1" applyFill="1" applyBorder="1" applyAlignment="1" applyProtection="1">
      <alignment horizontal="right"/>
      <protection locked="0"/>
    </xf>
    <xf numFmtId="0" fontId="6" fillId="4" borderId="10" xfId="0" applyFont="1" applyFill="1" applyBorder="1" applyAlignment="1" applyProtection="1">
      <alignment horizontal="right"/>
      <protection locked="0"/>
    </xf>
    <xf numFmtId="0" fontId="6" fillId="4" borderId="11" xfId="0" applyFont="1" applyFill="1" applyBorder="1" applyAlignment="1" applyProtection="1">
      <alignment horizontal="right"/>
      <protection locked="0"/>
    </xf>
    <xf numFmtId="0" fontId="6" fillId="4" borderId="12" xfId="0" applyFont="1" applyFill="1" applyBorder="1" applyAlignment="1" applyProtection="1">
      <alignment horizontal="right"/>
      <protection locked="0"/>
    </xf>
    <xf numFmtId="0" fontId="8" fillId="3" borderId="2" xfId="0" applyFont="1" applyFill="1" applyBorder="1" applyAlignment="1">
      <alignment horizontal="left" vertical="top"/>
    </xf>
    <xf numFmtId="0" fontId="8" fillId="3" borderId="4" xfId="0" applyFont="1" applyFill="1" applyBorder="1" applyAlignment="1">
      <alignment horizontal="left" vertical="top"/>
    </xf>
    <xf numFmtId="0" fontId="8" fillId="3" borderId="3" xfId="0" applyFont="1" applyFill="1" applyBorder="1" applyAlignment="1">
      <alignment horizontal="left" vertical="top"/>
    </xf>
  </cellXfs>
  <cellStyles count="3">
    <cellStyle name="Procent" xfId="2" builtinId="5"/>
    <cellStyle name="Standaard" xfId="0" builtinId="0"/>
    <cellStyle name="Valuta" xfId="1" builtinId="4"/>
  </cellStyles>
  <dxfs count="2">
    <dxf>
      <fill>
        <patternFill>
          <bgColor rgb="FFFF0000"/>
        </patternFill>
      </fill>
    </dxf>
    <dxf>
      <fill>
        <patternFill>
          <bgColor rgb="FFFF0000"/>
        </patternFill>
      </fill>
    </dxf>
  </dxfs>
  <tableStyles count="0" defaultTableStyle="TableStyleMedium9" defaultPivotStyle="PivotStyleLight16"/>
  <colors>
    <mruColors>
      <color rgb="FFFF00FF"/>
      <color rgb="FFFF66FF"/>
      <color rgb="FFFCD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C552.534C3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609600</xdr:colOff>
      <xdr:row>0</xdr:row>
      <xdr:rowOff>114300</xdr:rowOff>
    </xdr:from>
    <xdr:to>
      <xdr:col>3</xdr:col>
      <xdr:colOff>1085707</xdr:colOff>
      <xdr:row>0</xdr:row>
      <xdr:rowOff>800100</xdr:rowOff>
    </xdr:to>
    <xdr:pic>
      <xdr:nvPicPr>
        <xdr:cNvPr id="5" name="3D851332-9DAC-479E-8B51-1BC9444F92F7" descr="cid:image001.jpg@01D5C552.534C30F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05475" y="114300"/>
          <a:ext cx="2219182"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741B-9F65-4426-B101-75E91502EF3B}">
  <dimension ref="A1:E36"/>
  <sheetViews>
    <sheetView topLeftCell="A11" zoomScale="130" zoomScaleNormal="130" workbookViewId="0">
      <selection activeCell="A15" sqref="A15:E15"/>
    </sheetView>
  </sheetViews>
  <sheetFormatPr defaultRowHeight="15" x14ac:dyDescent="0.25"/>
  <cols>
    <col min="1" max="1" width="21.42578125" customWidth="1"/>
    <col min="2" max="2" width="46.28515625" customWidth="1"/>
    <col min="5" max="5" width="32.85546875" customWidth="1"/>
  </cols>
  <sheetData>
    <row r="1" spans="1:5" ht="28.5" customHeight="1" x14ac:dyDescent="0.25">
      <c r="A1" s="41" t="s">
        <v>18</v>
      </c>
      <c r="B1" s="42"/>
      <c r="C1" s="42"/>
      <c r="D1" s="42"/>
      <c r="E1" s="43"/>
    </row>
    <row r="2" spans="1:5" ht="16.5" x14ac:dyDescent="0.35">
      <c r="A2" s="44"/>
      <c r="B2" s="44"/>
      <c r="C2" s="44"/>
      <c r="D2" s="44"/>
      <c r="E2" s="44"/>
    </row>
    <row r="3" spans="1:5" ht="78" customHeight="1" x14ac:dyDescent="0.25">
      <c r="A3" s="45" t="s">
        <v>32</v>
      </c>
      <c r="B3" s="45"/>
      <c r="C3" s="45"/>
      <c r="D3" s="45"/>
      <c r="E3" s="45"/>
    </row>
    <row r="4" spans="1:5" x14ac:dyDescent="0.25">
      <c r="A4" s="3"/>
      <c r="B4" s="3"/>
      <c r="C4" s="3"/>
      <c r="D4" s="3"/>
      <c r="E4" s="3"/>
    </row>
    <row r="5" spans="1:5" ht="135" customHeight="1" x14ac:dyDescent="0.25">
      <c r="A5" s="45" t="s">
        <v>34</v>
      </c>
      <c r="B5" s="45"/>
      <c r="C5" s="45"/>
      <c r="D5" s="45"/>
      <c r="E5" s="45"/>
    </row>
    <row r="6" spans="1:5" ht="16.5" x14ac:dyDescent="0.35">
      <c r="A6" s="4"/>
      <c r="B6" s="4"/>
      <c r="C6" s="4"/>
      <c r="D6" s="4"/>
      <c r="E6" s="4"/>
    </row>
    <row r="7" spans="1:5" ht="32.25" customHeight="1" x14ac:dyDescent="0.25">
      <c r="A7" s="45" t="s">
        <v>13</v>
      </c>
      <c r="B7" s="45"/>
      <c r="C7" s="45"/>
      <c r="D7" s="45"/>
      <c r="E7" s="45"/>
    </row>
    <row r="8" spans="1:5" x14ac:dyDescent="0.25">
      <c r="A8" s="3"/>
      <c r="B8" s="3"/>
      <c r="C8" s="3"/>
      <c r="D8" s="3"/>
      <c r="E8" s="3"/>
    </row>
    <row r="9" spans="1:5" ht="122.25" customHeight="1" x14ac:dyDescent="0.25">
      <c r="A9" s="45" t="s">
        <v>36</v>
      </c>
      <c r="B9" s="45"/>
      <c r="C9" s="45"/>
      <c r="D9" s="45"/>
      <c r="E9" s="45"/>
    </row>
    <row r="10" spans="1:5" x14ac:dyDescent="0.25">
      <c r="A10" s="3"/>
      <c r="B10" s="3"/>
      <c r="C10" s="3"/>
      <c r="D10" s="3"/>
      <c r="E10" s="3"/>
    </row>
    <row r="11" spans="1:5" ht="31.5" customHeight="1" x14ac:dyDescent="0.25">
      <c r="A11" s="45" t="s">
        <v>19</v>
      </c>
      <c r="B11" s="45"/>
      <c r="C11" s="45"/>
      <c r="D11" s="45"/>
      <c r="E11" s="45"/>
    </row>
    <row r="12" spans="1:5" ht="16.5" x14ac:dyDescent="0.35">
      <c r="A12" s="4"/>
      <c r="B12" s="4"/>
      <c r="C12" s="4"/>
      <c r="D12" s="4"/>
      <c r="E12" s="4"/>
    </row>
    <row r="13" spans="1:5" ht="46.5" customHeight="1" x14ac:dyDescent="0.25">
      <c r="A13" s="45" t="s">
        <v>14</v>
      </c>
      <c r="B13" s="45"/>
      <c r="C13" s="45"/>
      <c r="D13" s="45"/>
      <c r="E13" s="45"/>
    </row>
    <row r="14" spans="1:5" x14ac:dyDescent="0.25">
      <c r="A14" s="3"/>
      <c r="B14" s="3"/>
      <c r="C14" s="3"/>
      <c r="D14" s="3"/>
      <c r="E14" s="3"/>
    </row>
    <row r="15" spans="1:5" ht="75" customHeight="1" x14ac:dyDescent="0.25">
      <c r="A15" s="45" t="s">
        <v>15</v>
      </c>
      <c r="B15" s="45"/>
      <c r="C15" s="45"/>
      <c r="D15" s="45"/>
      <c r="E15" s="45"/>
    </row>
    <row r="16" spans="1:5" ht="16.5" x14ac:dyDescent="0.35">
      <c r="A16" s="4"/>
      <c r="B16" s="4"/>
      <c r="C16" s="4"/>
      <c r="D16" s="4"/>
      <c r="E16" s="4"/>
    </row>
    <row r="17" spans="1:5" ht="48.75" customHeight="1" x14ac:dyDescent="0.25">
      <c r="A17" s="45" t="s">
        <v>16</v>
      </c>
      <c r="B17" s="45"/>
      <c r="C17" s="45"/>
      <c r="D17" s="45"/>
      <c r="E17" s="45"/>
    </row>
    <row r="18" spans="1:5" ht="17.25" customHeight="1" x14ac:dyDescent="0.25">
      <c r="A18" s="3"/>
      <c r="B18" s="3"/>
      <c r="C18" s="3"/>
      <c r="D18" s="3"/>
      <c r="E18" s="3"/>
    </row>
    <row r="19" spans="1:5" ht="30" customHeight="1" x14ac:dyDescent="0.25">
      <c r="A19" s="45" t="s">
        <v>17</v>
      </c>
      <c r="B19" s="45"/>
      <c r="C19" s="45"/>
      <c r="D19" s="45"/>
      <c r="E19" s="45"/>
    </row>
    <row r="20" spans="1:5" x14ac:dyDescent="0.25">
      <c r="A20" s="3"/>
      <c r="B20" s="3"/>
      <c r="C20" s="3"/>
      <c r="D20" s="3"/>
      <c r="E20" s="3"/>
    </row>
    <row r="21" spans="1:5" ht="15.75" customHeight="1" x14ac:dyDescent="0.25">
      <c r="A21" s="45" t="s">
        <v>4</v>
      </c>
      <c r="B21" s="45"/>
      <c r="C21" s="45"/>
      <c r="D21" s="45"/>
      <c r="E21" s="45"/>
    </row>
    <row r="22" spans="1:5" ht="15.75" customHeight="1" x14ac:dyDescent="0.25">
      <c r="A22" s="3"/>
      <c r="B22" s="3"/>
      <c r="C22" s="3"/>
      <c r="D22" s="3"/>
      <c r="E22" s="3"/>
    </row>
    <row r="23" spans="1:5" x14ac:dyDescent="0.25">
      <c r="A23" s="45" t="s">
        <v>5</v>
      </c>
      <c r="B23" s="45"/>
      <c r="C23" s="45"/>
      <c r="D23" s="45"/>
      <c r="E23" s="45"/>
    </row>
    <row r="24" spans="1:5" ht="16.5" x14ac:dyDescent="0.35">
      <c r="A24" s="4"/>
      <c r="B24" s="4"/>
      <c r="C24" s="4"/>
      <c r="D24" s="4"/>
      <c r="E24" s="4"/>
    </row>
    <row r="25" spans="1:5" x14ac:dyDescent="0.25">
      <c r="A25" s="45" t="s">
        <v>7</v>
      </c>
      <c r="B25" s="45"/>
      <c r="C25" s="45"/>
      <c r="D25" s="45"/>
      <c r="E25" s="45"/>
    </row>
    <row r="26" spans="1:5" ht="16.5" x14ac:dyDescent="0.35">
      <c r="A26" s="4"/>
      <c r="B26" s="4"/>
      <c r="C26" s="4"/>
      <c r="D26" s="4"/>
      <c r="E26" s="4"/>
    </row>
    <row r="27" spans="1:5" ht="19.5" customHeight="1" x14ac:dyDescent="0.25">
      <c r="A27" s="45" t="s">
        <v>27</v>
      </c>
      <c r="B27" s="45"/>
      <c r="C27" s="45"/>
      <c r="D27" s="45"/>
      <c r="E27" s="45"/>
    </row>
    <row r="28" spans="1:5" x14ac:dyDescent="0.25">
      <c r="A28" s="3"/>
      <c r="B28" s="3"/>
      <c r="C28" s="3"/>
      <c r="D28" s="3"/>
      <c r="E28" s="3"/>
    </row>
    <row r="29" spans="1:5" x14ac:dyDescent="0.25">
      <c r="A29" s="46" t="s">
        <v>31</v>
      </c>
      <c r="B29" s="46"/>
      <c r="C29" s="46"/>
      <c r="D29" s="46"/>
      <c r="E29" s="46"/>
    </row>
    <row r="30" spans="1:5" x14ac:dyDescent="0.25">
      <c r="A30" s="3"/>
      <c r="B30" s="3"/>
      <c r="C30" s="3"/>
      <c r="D30" s="3"/>
      <c r="E30" s="3"/>
    </row>
    <row r="31" spans="1:5" ht="16.5" x14ac:dyDescent="0.35">
      <c r="A31" s="4"/>
      <c r="B31" s="4"/>
      <c r="C31" s="4"/>
      <c r="D31" s="4"/>
      <c r="E31" s="4"/>
    </row>
    <row r="32" spans="1:5" ht="17.25" x14ac:dyDescent="0.35">
      <c r="A32" s="10" t="s">
        <v>6</v>
      </c>
      <c r="B32" s="6"/>
      <c r="C32" s="5"/>
      <c r="D32" s="5"/>
      <c r="E32" s="5"/>
    </row>
    <row r="33" spans="1:5" ht="17.25" x14ac:dyDescent="0.35">
      <c r="A33" s="6"/>
      <c r="B33" s="6"/>
      <c r="C33" s="5"/>
      <c r="D33" s="5"/>
      <c r="E33" s="5"/>
    </row>
    <row r="34" spans="1:5" ht="17.25" x14ac:dyDescent="0.35">
      <c r="A34" s="7"/>
      <c r="B34" s="6" t="s">
        <v>28</v>
      </c>
      <c r="C34" s="5"/>
      <c r="D34" s="5"/>
      <c r="E34" s="5"/>
    </row>
    <row r="35" spans="1:5" ht="17.25" x14ac:dyDescent="0.35">
      <c r="A35" s="8"/>
      <c r="B35" s="6" t="s">
        <v>29</v>
      </c>
      <c r="C35" s="5"/>
      <c r="D35" s="5"/>
      <c r="E35" s="5"/>
    </row>
    <row r="36" spans="1:5" ht="17.25" x14ac:dyDescent="0.35">
      <c r="A36" s="9"/>
      <c r="B36" s="6" t="s">
        <v>30</v>
      </c>
      <c r="C36" s="5"/>
      <c r="D36" s="5"/>
      <c r="E36" s="5"/>
    </row>
  </sheetData>
  <sheetProtection algorithmName="SHA-512" hashValue="UDDReMWwgrJmjt73sIC2K/IhHvnWrSUK3rOy8PtVR48qE/NNIwMLrvXQMlk7e6bDC1r+aVwZXUWbZmYGkCgN1g==" saltValue="BCMyCSuZsglOI/2HJ9vexA==" spinCount="100000" sheet="1" objects="1" scenarios="1"/>
  <mergeCells count="16">
    <mergeCell ref="A9:E9"/>
    <mergeCell ref="A25:E25"/>
    <mergeCell ref="A27:E27"/>
    <mergeCell ref="A29:E29"/>
    <mergeCell ref="A11:E11"/>
    <mergeCell ref="A13:E13"/>
    <mergeCell ref="A15:E15"/>
    <mergeCell ref="A17:E17"/>
    <mergeCell ref="A21:E21"/>
    <mergeCell ref="A23:E23"/>
    <mergeCell ref="A19:E19"/>
    <mergeCell ref="A1:E1"/>
    <mergeCell ref="A2:E2"/>
    <mergeCell ref="A3:E3"/>
    <mergeCell ref="A5:E5"/>
    <mergeCell ref="A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7"/>
  <sheetViews>
    <sheetView tabSelected="1" zoomScaleNormal="100" workbookViewId="0">
      <selection activeCell="C12" sqref="C12"/>
    </sheetView>
  </sheetViews>
  <sheetFormatPr defaultColWidth="9.140625" defaultRowHeight="15" x14ac:dyDescent="0.3"/>
  <cols>
    <col min="1" max="1" width="82.28515625" style="20" customWidth="1"/>
    <col min="2" max="2" width="20.85546875" style="20" customWidth="1"/>
    <col min="3" max="3" width="20.140625" style="20" customWidth="1"/>
    <col min="4" max="4" width="16.85546875" style="20" customWidth="1"/>
    <col min="5" max="5" width="25" style="20" customWidth="1"/>
    <col min="6" max="6" width="22.7109375" style="23" customWidth="1"/>
    <col min="7" max="16384" width="9.140625" style="20"/>
  </cols>
  <sheetData>
    <row r="1" spans="1:6" ht="61.5" customHeight="1" x14ac:dyDescent="0.3">
      <c r="A1" s="47" t="s">
        <v>33</v>
      </c>
      <c r="B1" s="48"/>
      <c r="C1" s="49"/>
      <c r="D1" s="50"/>
      <c r="E1" s="18"/>
      <c r="F1" s="19"/>
    </row>
    <row r="2" spans="1:6" ht="32.450000000000003" customHeight="1" x14ac:dyDescent="0.3">
      <c r="A2" s="21"/>
      <c r="B2" s="22"/>
      <c r="C2" s="22"/>
      <c r="D2" s="22"/>
      <c r="E2" s="22"/>
    </row>
    <row r="3" spans="1:6" ht="39.75" customHeight="1" x14ac:dyDescent="0.3">
      <c r="A3" s="24" t="s">
        <v>0</v>
      </c>
      <c r="B3" s="25" t="s">
        <v>11</v>
      </c>
      <c r="C3" s="25" t="s">
        <v>42</v>
      </c>
      <c r="D3" s="25" t="s">
        <v>37</v>
      </c>
      <c r="E3" s="25" t="s">
        <v>41</v>
      </c>
      <c r="F3" s="25" t="s">
        <v>38</v>
      </c>
    </row>
    <row r="4" spans="1:6" ht="30.75" customHeight="1" x14ac:dyDescent="0.3">
      <c r="A4" s="26" t="s">
        <v>21</v>
      </c>
      <c r="B4" s="13">
        <v>450000</v>
      </c>
      <c r="C4" s="14">
        <v>0</v>
      </c>
      <c r="D4" s="15">
        <f>B4-(B4*C4)</f>
        <v>450000</v>
      </c>
      <c r="E4" s="40">
        <v>0</v>
      </c>
      <c r="F4" s="27">
        <f>D4*(1+E4)</f>
        <v>450000</v>
      </c>
    </row>
    <row r="5" spans="1:6" ht="33" customHeight="1" x14ac:dyDescent="0.3">
      <c r="A5" s="26" t="s">
        <v>22</v>
      </c>
      <c r="B5" s="13">
        <v>80000</v>
      </c>
      <c r="C5" s="14">
        <v>0</v>
      </c>
      <c r="D5" s="15">
        <f>B5-(B5*C5)</f>
        <v>80000</v>
      </c>
      <c r="E5" s="40">
        <v>0</v>
      </c>
      <c r="F5" s="27">
        <f>D5*(1+E5)</f>
        <v>80000</v>
      </c>
    </row>
    <row r="6" spans="1:6" ht="31.5" customHeight="1" x14ac:dyDescent="0.3">
      <c r="A6" s="26" t="s">
        <v>23</v>
      </c>
      <c r="B6" s="13">
        <v>90000</v>
      </c>
      <c r="C6" s="14">
        <v>0</v>
      </c>
      <c r="D6" s="15">
        <f>B6-(B6*C6)</f>
        <v>90000</v>
      </c>
      <c r="E6" s="40">
        <v>0</v>
      </c>
      <c r="F6" s="27">
        <f>D6*(1+E6)</f>
        <v>90000</v>
      </c>
    </row>
    <row r="7" spans="1:6" ht="31.5" customHeight="1" x14ac:dyDescent="0.3">
      <c r="A7" s="26" t="s">
        <v>24</v>
      </c>
      <c r="B7" s="13">
        <v>1200000</v>
      </c>
      <c r="C7" s="14">
        <v>0</v>
      </c>
      <c r="D7" s="15">
        <f>B7-(B7*C7)</f>
        <v>1200000</v>
      </c>
      <c r="E7" s="40">
        <v>0</v>
      </c>
      <c r="F7" s="27">
        <f>D7*(1+E7)</f>
        <v>1200000</v>
      </c>
    </row>
    <row r="8" spans="1:6" ht="36.75" customHeight="1" x14ac:dyDescent="0.3">
      <c r="A8" s="26" t="s">
        <v>25</v>
      </c>
      <c r="B8" s="13">
        <v>20000</v>
      </c>
      <c r="C8" s="14">
        <v>0</v>
      </c>
      <c r="D8" s="15">
        <f>B8-(B8*C8)</f>
        <v>20000</v>
      </c>
      <c r="E8" s="40">
        <v>0</v>
      </c>
      <c r="F8" s="27">
        <f>D8*(1+E8)</f>
        <v>20000</v>
      </c>
    </row>
    <row r="9" spans="1:6" ht="32.25" customHeight="1" x14ac:dyDescent="0.3">
      <c r="A9" s="28"/>
      <c r="B9" s="2"/>
      <c r="C9" s="11"/>
      <c r="D9" s="2"/>
      <c r="E9" s="2"/>
      <c r="F9" s="29"/>
    </row>
    <row r="10" spans="1:6" ht="39.75" customHeight="1" x14ac:dyDescent="0.3">
      <c r="A10" s="24" t="s">
        <v>26</v>
      </c>
      <c r="B10" s="25" t="s">
        <v>12</v>
      </c>
      <c r="C10" s="25" t="s">
        <v>20</v>
      </c>
      <c r="D10" s="25" t="s">
        <v>41</v>
      </c>
      <c r="E10" s="25" t="s">
        <v>43</v>
      </c>
      <c r="F10" s="25" t="s">
        <v>39</v>
      </c>
    </row>
    <row r="11" spans="1:6" ht="51" customHeight="1" x14ac:dyDescent="0.3">
      <c r="A11" s="30" t="s">
        <v>44</v>
      </c>
      <c r="B11" s="16">
        <v>1000</v>
      </c>
      <c r="C11" s="17">
        <v>0</v>
      </c>
      <c r="D11" s="40">
        <v>0</v>
      </c>
      <c r="E11" s="31">
        <f>C11*(1+D11)</f>
        <v>0</v>
      </c>
      <c r="F11" s="27">
        <f>B11*E11</f>
        <v>0</v>
      </c>
    </row>
    <row r="12" spans="1:6" ht="48.75" customHeight="1" x14ac:dyDescent="0.3">
      <c r="A12" s="30" t="s">
        <v>45</v>
      </c>
      <c r="B12" s="16">
        <v>7000</v>
      </c>
      <c r="C12" s="17">
        <v>0</v>
      </c>
      <c r="D12" s="40">
        <v>0</v>
      </c>
      <c r="E12" s="31">
        <f>C12*(1+D12)</f>
        <v>0</v>
      </c>
      <c r="F12" s="27">
        <f>B12*E12</f>
        <v>0</v>
      </c>
    </row>
    <row r="13" spans="1:6" ht="42" customHeight="1" x14ac:dyDescent="0.3">
      <c r="A13" s="30" t="s">
        <v>35</v>
      </c>
      <c r="B13" s="16"/>
      <c r="C13" s="13"/>
      <c r="D13" s="13"/>
      <c r="E13" s="13"/>
      <c r="F13" s="32"/>
    </row>
    <row r="14" spans="1:6" ht="51.75" customHeight="1" x14ac:dyDescent="0.3">
      <c r="A14" s="33"/>
      <c r="B14" s="1"/>
      <c r="C14" s="12"/>
      <c r="D14" s="2"/>
      <c r="E14" s="2"/>
    </row>
    <row r="15" spans="1:6" s="38" customFormat="1" ht="43.5" customHeight="1" x14ac:dyDescent="0.3">
      <c r="A15" s="34" t="s">
        <v>40</v>
      </c>
      <c r="B15" s="35"/>
      <c r="C15" s="35"/>
      <c r="D15" s="35"/>
      <c r="E15" s="36"/>
      <c r="F15" s="37">
        <f>D4+D5+D6+D7+D8+D11+D12</f>
        <v>1840000</v>
      </c>
    </row>
    <row r="19" spans="1:5" ht="34.5" customHeight="1" x14ac:dyDescent="0.3">
      <c r="A19" s="66" t="s">
        <v>10</v>
      </c>
      <c r="B19" s="67"/>
      <c r="C19" s="67"/>
      <c r="D19" s="68"/>
      <c r="E19"/>
    </row>
    <row r="20" spans="1:5" ht="15.75" x14ac:dyDescent="0.3">
      <c r="A20" s="39" t="s">
        <v>1</v>
      </c>
      <c r="B20" s="54"/>
      <c r="C20" s="55"/>
      <c r="D20" s="56"/>
      <c r="E20"/>
    </row>
    <row r="21" spans="1:5" ht="15.75" x14ac:dyDescent="0.3">
      <c r="A21" s="39" t="s">
        <v>2</v>
      </c>
      <c r="B21" s="54"/>
      <c r="C21" s="55"/>
      <c r="D21" s="56"/>
      <c r="E21"/>
    </row>
    <row r="22" spans="1:5" ht="15.75" x14ac:dyDescent="0.3">
      <c r="A22" s="39" t="s">
        <v>3</v>
      </c>
      <c r="B22" s="54"/>
      <c r="C22" s="55"/>
      <c r="D22" s="56"/>
      <c r="E22"/>
    </row>
    <row r="23" spans="1:5" ht="15.75" x14ac:dyDescent="0.3">
      <c r="A23" s="39" t="s">
        <v>8</v>
      </c>
      <c r="B23" s="54"/>
      <c r="C23" s="55"/>
      <c r="D23" s="56"/>
      <c r="E23"/>
    </row>
    <row r="24" spans="1:5" ht="15.75" customHeight="1" x14ac:dyDescent="0.3">
      <c r="A24" s="51" t="s">
        <v>9</v>
      </c>
      <c r="B24" s="57"/>
      <c r="C24" s="58"/>
      <c r="D24" s="59"/>
      <c r="E24"/>
    </row>
    <row r="25" spans="1:5" ht="15.75" x14ac:dyDescent="0.3">
      <c r="A25" s="52"/>
      <c r="B25" s="60"/>
      <c r="C25" s="61"/>
      <c r="D25" s="62"/>
      <c r="E25"/>
    </row>
    <row r="26" spans="1:5" ht="15.75" x14ac:dyDescent="0.3">
      <c r="A26" s="52"/>
      <c r="B26" s="60"/>
      <c r="C26" s="61"/>
      <c r="D26" s="62"/>
      <c r="E26"/>
    </row>
    <row r="27" spans="1:5" ht="39" customHeight="1" x14ac:dyDescent="0.3">
      <c r="A27" s="53"/>
      <c r="B27" s="63"/>
      <c r="C27" s="64"/>
      <c r="D27" s="65"/>
      <c r="E27"/>
    </row>
  </sheetData>
  <sheetProtection algorithmName="SHA-512" hashValue="hDMBnB5XVNRwNibz8zlGDuwINj8EQ515V9C7ObU0bOKSu/AXz/fnva/uyTVJCRhtbCWKqaZawgOZvvi6Ps4N2w==" saltValue="W/N8qr8vixny6OzORQrHMA==" spinCount="100000" sheet="1" objects="1" scenarios="1"/>
  <mergeCells count="9">
    <mergeCell ref="A1:B1"/>
    <mergeCell ref="C1:D1"/>
    <mergeCell ref="A24:A27"/>
    <mergeCell ref="B20:D20"/>
    <mergeCell ref="B21:D21"/>
    <mergeCell ref="B22:D22"/>
    <mergeCell ref="B23:D23"/>
    <mergeCell ref="B24:D27"/>
    <mergeCell ref="A19:D19"/>
  </mergeCells>
  <conditionalFormatting sqref="E11">
    <cfRule type="cellIs" dxfId="1" priority="2" operator="greaterThan">
      <formula>55</formula>
    </cfRule>
  </conditionalFormatting>
  <conditionalFormatting sqref="E12">
    <cfRule type="cellIs" dxfId="0" priority="1" operator="greaterThan">
      <formula>8</formula>
    </cfRule>
  </conditionalFormatting>
  <pageMargins left="0.7" right="0.7" top="0.75" bottom="0.75" header="0.3" footer="0.3"/>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a3b0d6ac-75af-4112-97b1-4aa412cb0128">Concept</Status>
    <TaxCatchAll xmlns="7cb6fdb5-6a86-4018-b670-a1d730a5a43f" xsi:nil="true"/>
    <lcf76f155ced4ddcb4097134ff3c332f xmlns="a3b0d6ac-75af-4112-97b1-4aa412cb01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8DC37EC0CB3B40B8802F08898CEECA" ma:contentTypeVersion="15" ma:contentTypeDescription="Een nieuw document maken." ma:contentTypeScope="" ma:versionID="b93b6ee74d6f90e9931dfa3b87185834">
  <xsd:schema xmlns:xsd="http://www.w3.org/2001/XMLSchema" xmlns:xs="http://www.w3.org/2001/XMLSchema" xmlns:p="http://schemas.microsoft.com/office/2006/metadata/properties" xmlns:ns2="a3b0d6ac-75af-4112-97b1-4aa412cb0128" xmlns:ns3="7cb6fdb5-6a86-4018-b670-a1d730a5a43f" targetNamespace="http://schemas.microsoft.com/office/2006/metadata/properties" ma:root="true" ma:fieldsID="c94f2278d9a668fec44fde9e054548a1" ns2:_="" ns3:_="">
    <xsd:import namespace="a3b0d6ac-75af-4112-97b1-4aa412cb0128"/>
    <xsd:import namespace="7cb6fdb5-6a86-4018-b670-a1d730a5a43f"/>
    <xsd:element name="properties">
      <xsd:complexType>
        <xsd:sequence>
          <xsd:element name="documentManagement">
            <xsd:complexType>
              <xsd:all>
                <xsd:element ref="ns2:Status"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0d6ac-75af-4112-97b1-4aa412cb0128" elementFormDefault="qualified">
    <xsd:import namespace="http://schemas.microsoft.com/office/2006/documentManagement/types"/>
    <xsd:import namespace="http://schemas.microsoft.com/office/infopath/2007/PartnerControls"/>
    <xsd:element name="Status" ma:index="8" nillable="true" ma:displayName="Status" ma:default="Concept" ma:format="Dropdown" ma:internalName="Status">
      <xsd:simpleType>
        <xsd:restriction base="dms:Choice">
          <xsd:enumeration value="Concept"/>
          <xsd:enumeration value="Definitief"/>
          <xsd:enumeration value="Vastgesteld"/>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ddb86ac8-8088-4870-9af9-b8c7d35482a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b6fdb5-6a86-4018-b670-a1d730a5a43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f8a860-c0f0-477f-8059-a0e4a9ae96a6}" ma:internalName="TaxCatchAll" ma:showField="CatchAllData" ma:web="7cb6fdb5-6a86-4018-b670-a1d730a5a43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A690D4-7B5B-4418-8D0B-BAE66D7EB50D}">
  <ds:schemaRefs>
    <ds:schemaRef ds:uri="http://schemas.microsoft.com/sharepoint/v3/contenttype/forms"/>
  </ds:schemaRefs>
</ds:datastoreItem>
</file>

<file path=customXml/itemProps2.xml><?xml version="1.0" encoding="utf-8"?>
<ds:datastoreItem xmlns:ds="http://schemas.openxmlformats.org/officeDocument/2006/customXml" ds:itemID="{0DF93CDC-BCFA-4FA0-A33C-44F5DD7EF34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a3b0d6ac-75af-4112-97b1-4aa412cb0128"/>
    <ds:schemaRef ds:uri="7cb6fdb5-6a86-4018-b670-a1d730a5a43f"/>
  </ds:schemaRefs>
</ds:datastoreItem>
</file>

<file path=customXml/itemProps3.xml><?xml version="1.0" encoding="utf-8"?>
<ds:datastoreItem xmlns:ds="http://schemas.openxmlformats.org/officeDocument/2006/customXml" ds:itemID="{0CCE8743-CDE2-4EE0-861E-9C000F01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0d6ac-75af-4112-97b1-4aa412cb0128"/>
    <ds:schemaRef ds:uri="7cb6fdb5-6a86-4018-b670-a1d730a5a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Huitema</dc:creator>
  <cp:lastModifiedBy>Michel Postuma</cp:lastModifiedBy>
  <cp:lastPrinted>2025-11-26T10:20:23Z</cp:lastPrinted>
  <dcterms:created xsi:type="dcterms:W3CDTF">2016-10-11T07:53:04Z</dcterms:created>
  <dcterms:modified xsi:type="dcterms:W3CDTF">2025-12-10T12:01:51Z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0x010100908DC37EC0CB3B40B8802F08898CEECA</vt:lpwstr>
  </property>
  <property fmtid="{D5CDD505-2E9C-101B-9397-08002B2CF9AE}" pid="3" name="Order">
    <vt:r8>18210200</vt:r8>
  </property>
  <property fmtid="{D5CDD505-2E9C-101B-9397-08002B2CF9AE}" pid="4" name="_dlc_DocIdItemGuid">
    <vt:lpwstr>0af892d0-7eef-5858-8759-19aa28911f62</vt:lpwstr>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