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gemeentevenlo-my.sharepoint.com/personal/h_murad_venlo_nl/Documents/Documenten/Aanbesteding CMS publicatie/"/>
    </mc:Choice>
  </mc:AlternateContent>
  <xr:revisionPtr revIDLastSave="168" documentId="8_{0A5B0B73-528F-4279-B90A-C7F39B537DC2}" xr6:coauthVersionLast="47" xr6:coauthVersionMax="47" xr10:uidLastSave="{F4092F2A-8ED3-43F3-8C31-3BF3A0F6143B}"/>
  <bookViews>
    <workbookView xWindow="-108" yWindow="-108" windowWidth="23256" windowHeight="12456" tabRatio="826" xr2:uid="{93427DFE-3EAC-4059-9C5D-64C3C28BFF20}"/>
  </bookViews>
  <sheets>
    <sheet name="Eisen en Wensen" sheetId="1" r:id="rId1"/>
  </sheets>
  <definedNames>
    <definedName name="_xlnm._FilterDatabase" localSheetId="0" hidden="1">'Eisen en Wensen'!$A$1:$H$149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6" i="1" l="1"/>
  <c r="F147" i="1"/>
  <c r="F148" i="1"/>
  <c r="F145" i="1"/>
  <c r="F140" i="1"/>
  <c r="F141" i="1"/>
  <c r="F142" i="1"/>
  <c r="F143" i="1"/>
  <c r="F139" i="1"/>
  <c r="F120" i="1"/>
  <c r="F121" i="1"/>
  <c r="F122" i="1"/>
  <c r="F123" i="1"/>
  <c r="F124" i="1"/>
  <c r="F125" i="1"/>
  <c r="F126" i="1"/>
  <c r="F127" i="1"/>
  <c r="F128" i="1"/>
  <c r="F129" i="1"/>
  <c r="F130" i="1"/>
  <c r="F131" i="1"/>
  <c r="F132" i="1"/>
  <c r="F133" i="1"/>
  <c r="F134" i="1"/>
  <c r="F135" i="1"/>
  <c r="F119" i="1"/>
  <c r="F97" i="1"/>
  <c r="F98" i="1"/>
  <c r="F99" i="1"/>
  <c r="F100" i="1"/>
  <c r="F101" i="1"/>
  <c r="F102" i="1"/>
  <c r="F103" i="1"/>
  <c r="F104" i="1"/>
  <c r="F105" i="1"/>
  <c r="F106" i="1"/>
  <c r="F107" i="1"/>
  <c r="F108" i="1"/>
  <c r="F109" i="1"/>
  <c r="F110" i="1"/>
  <c r="F111" i="1"/>
  <c r="F112" i="1"/>
  <c r="F113" i="1"/>
  <c r="F114" i="1"/>
  <c r="F115" i="1"/>
  <c r="F116" i="1"/>
  <c r="F96" i="1"/>
  <c r="F87" i="1"/>
  <c r="F88" i="1"/>
  <c r="F89" i="1"/>
  <c r="F90" i="1"/>
  <c r="F68" i="1"/>
  <c r="F69" i="1"/>
  <c r="F70" i="1"/>
  <c r="F71" i="1"/>
  <c r="F67" i="1"/>
  <c r="F65" i="1"/>
  <c r="F59" i="1"/>
  <c r="F31" i="1"/>
  <c r="F30" i="1"/>
  <c r="F29" i="1"/>
  <c r="F28" i="1"/>
  <c r="F27" i="1"/>
  <c r="F26" i="1"/>
  <c r="F18" i="1"/>
  <c r="F17" i="1"/>
  <c r="F16" i="1"/>
  <c r="F9" i="1"/>
  <c r="F10" i="1"/>
  <c r="F11" i="1"/>
  <c r="F12" i="1"/>
  <c r="F13" i="1"/>
  <c r="F8" i="1"/>
  <c r="F149" i="1" l="1"/>
</calcChain>
</file>

<file path=xl/sharedStrings.xml><?xml version="1.0" encoding="utf-8"?>
<sst xmlns="http://schemas.openxmlformats.org/spreadsheetml/2006/main" count="557" uniqueCount="411">
  <si>
    <t>Inschrijver kan wel/niet voldoen</t>
  </si>
  <si>
    <t>Extra kosten wensen*</t>
  </si>
  <si>
    <t>nr.</t>
  </si>
  <si>
    <t>Eis/
Wens </t>
  </si>
  <si>
    <t>Punten  te behalen voor wens</t>
  </si>
  <si>
    <t xml:space="preserve">Aantal punten </t>
  </si>
  <si>
    <t>Omschrijving</t>
  </si>
  <si>
    <t>SMART</t>
  </si>
  <si>
    <t>1.1</t>
  </si>
  <si>
    <t>Eis</t>
  </si>
  <si>
    <t>Nederlandse voertaal</t>
  </si>
  <si>
    <t>De leverancier communiceert tijdens het gehele traject (van ontwikkeling tot nazorg) primair in de Nederlandse taal. Dit geldt voor alle schriftelijke communicatie (zoals e-mails, documentatie en rapportages) én voor mondeling overleg (zoals presentaties, demo’s en overleggen).</t>
  </si>
  <si>
    <t>1.3</t>
  </si>
  <si>
    <t>Demo,- of testomgeving beschikbaar</t>
  </si>
  <si>
    <t>Er is een demo of testomgeving beschikbaar(acc/tst).</t>
  </si>
  <si>
    <r>
      <t>2. Toegankelijkheid en digitale inclusie </t>
    </r>
    <r>
      <rPr>
        <sz val="14"/>
        <color rgb="FF000000"/>
        <rFont val="Aptos Narrow"/>
        <family val="2"/>
        <scheme val="minor"/>
      </rPr>
      <t> </t>
    </r>
  </si>
  <si>
    <t>2.1</t>
  </si>
  <si>
    <t>Browservertaling</t>
  </si>
  <si>
    <t>De website ondersteunt browser gebaseerde vertalingen zodat bezoekers de content in hun eigen taal kunnen bekijken (bijv. via Google Translate, DeepL) .</t>
  </si>
  <si>
    <t>2.2</t>
  </si>
  <si>
    <t>Naleving WCAG 2.1 AA</t>
  </si>
  <si>
    <t>De website voldoet aantoonbaar aan de WCAG 2.1 richtlijnen op niveau AA. Dit omvat o.a. toetsenbordnavigatie, kleurcontrasten, alternatieve teksten, leesbare lettergroottes, responsive design en logische focusvolgorde.</t>
  </si>
  <si>
    <t>2.3</t>
  </si>
  <si>
    <t xml:space="preserve">Wens </t>
  </si>
  <si>
    <t>Mobile-first responsive ontwerp</t>
  </si>
  <si>
    <t xml:space="preserve">De website wordt ontwikkeld volgens het mobile-first principe.
</t>
  </si>
  <si>
    <t>2.4</t>
  </si>
  <si>
    <t>Wens </t>
  </si>
  <si>
    <t>Ondersteuning hulpmiddelen en inclusie</t>
  </si>
  <si>
    <t>De website ondersteunt toegankelijkheidstools zoals:  screenreaders (NVDA, JAWS), voorleessoftware (zoals Readspeaker of Tolkie), meertaligheid via browser</t>
  </si>
  <si>
    <t>2.5</t>
  </si>
  <si>
    <t>Ondersteuning  inclusie</t>
  </si>
  <si>
    <t>De website voorzieningen voor ondertiteling, transcripties en audiodescriptie bij video’s (indien van toepassing) zijn beschikbaar.</t>
  </si>
  <si>
    <t>2.6</t>
  </si>
  <si>
    <t>Tekstvergroting en hoog contrast</t>
  </si>
  <si>
    <t xml:space="preserve">De website heeft extra functies voor tekstvergroting en hoog contrast. Tekstvergroting en verhoging van contrast moet door de bezoeker kunnen worden aangezet zonder verlies van functionaliteit of afbreken van lay-out. </t>
  </si>
  <si>
    <t>2.7</t>
  </si>
  <si>
    <t>Duidelijkheid werking toegankelijke tools</t>
  </si>
  <si>
    <t>De werking en samenhang tussen toegankelijke functies (zoals voorleesopties, taalinstellingen, contrastmodi) wordt op één centrale plek (bijv. toegankelijkheidsverklaring of hulpsectie) duidelijk uitgelegd aan de gebruiker.</t>
  </si>
  <si>
    <t>2.8</t>
  </si>
  <si>
    <t xml:space="preserve">Onderzoek techniek </t>
  </si>
  <si>
    <t>Het onderzoek techniek wordt aangeleverd door de leverancier en gepubliceerd op: https://www.digitoegankelijk.nl/ondersteuning/algemene-onderzoeken-platforms-en-apps</t>
  </si>
  <si>
    <r>
      <t>3. Zoekfunctionaliteit </t>
    </r>
    <r>
      <rPr>
        <sz val="14"/>
        <color rgb="FF000000"/>
        <rFont val="Aptos Narrow"/>
        <family val="2"/>
        <scheme val="minor"/>
      </rPr>
      <t> </t>
    </r>
  </si>
  <si>
    <t>3.1</t>
  </si>
  <si>
    <t>Zoekfunctionaliteit met filters en sortering</t>
  </si>
  <si>
    <t xml:space="preserve">De website bevat een zoekfunctionaliteit. Er zijn filters  zoals datum, categorie, thema, locatie, wijk, type content en periode.  </t>
  </si>
  <si>
    <t>3.2</t>
  </si>
  <si>
    <t>Auto complete na 3 karakters</t>
  </si>
  <si>
    <t>De zoekfunctionaliteit biedt een auto complete- of suggestiefunctie die automatisch resultaten toont zodra een gebruiker minimaal 3 karakters typt. De suggesties tonen relevante titels of trefwoorden.</t>
  </si>
  <si>
    <t>3.3</t>
  </si>
  <si>
    <t>Zoekresultaten met samenvatting en link</t>
  </si>
  <si>
    <t>Elk zoekresultaat wordt weergegeven met een korte samenvatting (op basis van de meta informatie) en een klikbare link naar de volledige inhoudspagina.</t>
  </si>
  <si>
    <t>3.4</t>
  </si>
  <si>
    <t>404-foutpagina met zoekopties en links</t>
  </si>
  <si>
    <t>Wanneer een pagina niet gevonden wordt, verschijnt een 404-foutpagina met een zoekbalk, verwijzing naar minimaal 5 populaire onderwerpen en de homepage.</t>
  </si>
  <si>
    <t xml:space="preserve">4. Inhoud </t>
  </si>
  <si>
    <t>4.1</t>
  </si>
  <si>
    <t>Nieuws</t>
  </si>
  <si>
    <t xml:space="preserve">De website bevat nieuws  op de homepage, landingspagina’s en in een volledig overzicht. </t>
  </si>
  <si>
    <t>4.2</t>
  </si>
  <si>
    <t>Nieuws filteren</t>
  </si>
  <si>
    <t>Binnen het nieuws zijn filteropties (zoals: datum, thema,aanduiding van de publicatieplek).</t>
  </si>
  <si>
    <t>4.3</t>
  </si>
  <si>
    <t>Sub nieuws</t>
  </si>
  <si>
    <t>Het is mogelijk om nieuwsmodule te plaatsen over één specifiek thema.</t>
  </si>
  <si>
    <t>4.4</t>
  </si>
  <si>
    <t>Agenda</t>
  </si>
  <si>
    <t>De website bevat "agenda" op de homepage, als landingspagina’s en in een volledig overzicht.</t>
  </si>
  <si>
    <t>4.5</t>
  </si>
  <si>
    <t>Agenda filteren</t>
  </si>
  <si>
    <t>Binnen de agenda zijn filteropties (zoals: datum, thema, aanduiding van de publicatieplek).</t>
  </si>
  <si>
    <t>4.6</t>
  </si>
  <si>
    <t>Sub agenda</t>
  </si>
  <si>
    <t>Het is mogelijk om een agendamodule te plaatsen over één specifiek thema.</t>
  </si>
  <si>
    <t>4.7</t>
  </si>
  <si>
    <t>Consistente navigatiestructuur</t>
  </si>
  <si>
    <t>De website hanteert een consistente navigatiestructuur, inclusief breadcrumbs en duidelijke hoofd- en subnavigatie.</t>
  </si>
  <si>
    <t>4.8</t>
  </si>
  <si>
    <t>Hergebruik van content via tagging</t>
  </si>
  <si>
    <t xml:space="preserve">Het CMS ondersteund eenvoudig hergebruik van bestaande content door tagging. Hiermee kunnen landings- en campagnepagina’s automatisch gevuld worden met content op basis van tags (bijv. “Mijn Wijk”, “Geldzorgen”, “18 jaar”). </t>
  </si>
  <si>
    <t>4.9</t>
  </si>
  <si>
    <t>Evenementen kalender</t>
  </si>
  <si>
    <t>Het CMS biedt een evenementen kalender; voor het tonen van evenementen met vergunning/meldingsplicht. Met opties door te verwijzen naar meer informatie link of detailpagina,</t>
  </si>
  <si>
    <t>4.10</t>
  </si>
  <si>
    <t>Gerelateerde content (“zie ook”)</t>
  </si>
  <si>
    <t>Op product- of dienstpagina’s  is het mogelijk te verwijzen naar gerelateerde items onder de noemer “Zie ook” of “Direct naar”.</t>
  </si>
  <si>
    <t>4.11</t>
  </si>
  <si>
    <t>Veel gestelde vragen module</t>
  </si>
  <si>
    <t>Het CMS biedt een module waarin veel gestelde vragen overzichtelijk per thema getoond worden.</t>
  </si>
  <si>
    <t>4.12</t>
  </si>
  <si>
    <t xml:space="preserve">Pdf's openen </t>
  </si>
  <si>
    <t>Bezoekers kunnen zelf kiezen hoe ze PDF willen openen of weergeven. Zoals vanuit browser, openen in ander tabblad etc. met digitale toegankelijkheidseisen in achtneming.</t>
  </si>
  <si>
    <r>
      <t>5. Technische eisen, hosting en beveiliging </t>
    </r>
    <r>
      <rPr>
        <sz val="14"/>
        <color rgb="FF000000"/>
        <rFont val="Aptos Narrow"/>
        <family val="2"/>
        <scheme val="minor"/>
      </rPr>
      <t> </t>
    </r>
  </si>
  <si>
    <t>5.1</t>
  </si>
  <si>
    <t>Minimale laadtijden</t>
  </si>
  <si>
    <t>De website wordt geoptimaliseerd voor performance en heeft een laadtijd van maximaal 3 seconden op mobiel, tablet en desktop, gemeten op een 4G-verbinding of vergelijkbare netwerksnelheid, gemeten via Page Speed Insights of Lighthouse.</t>
  </si>
  <si>
    <t>5.2</t>
  </si>
  <si>
    <t xml:space="preserve">SEO-technisch en inhoudelijk geoptimaliseerd </t>
  </si>
  <si>
    <t xml:space="preserve">De website wordt technisch en inhoudelijk geoptimaliseerd voor Search Engine Optimization (SEO): 
- Gebruik van semantische HTML-structuur 
- Mogelijkheid voor metatags, sitemap.xml 
- Automatische en handmatige URL-structuren </t>
  </si>
  <si>
    <t>5.3</t>
  </si>
  <si>
    <t>Beveiliging, SSO</t>
  </si>
  <si>
    <t xml:space="preserve">De toegang tot het beheerplatform (CMS) en de website moet beveiligd zijn tegen ongeoorloofd gebruik en is voorzien van SSO (Single Sign-On) </t>
  </si>
  <si>
    <t>5.4</t>
  </si>
  <si>
    <t>SaaS-dienst, benaderbaar via moderne browsers</t>
  </si>
  <si>
    <t>De website (hosting) en het te leveren CMS worden als SaaS dienst aangeboden en zijn benaderbaar middels moderne browsers (o.a. Edge, Chrome, Firefox, Safari) zonder dat hier aanvullende software noodzakelijk is. </t>
  </si>
  <si>
    <t>5.5</t>
  </si>
  <si>
    <t>Hosting en data binnen EER</t>
  </si>
  <si>
    <t>Toon aan dat de data en hosting van de website en de personen/systemen die deze informatie verwerken zich op locaties binnen de EER bevinden, conform de AVG. </t>
  </si>
  <si>
    <t>5.6</t>
  </si>
  <si>
    <t>SSL en noodzakelijke beveiligingsmaatregelen</t>
  </si>
  <si>
    <t>De website en CMS moeten worden voorzien van noodzakelijke beveiligingsmaatregels waaronder bijvoorbeeld SSL-certificaten.  </t>
  </si>
  <si>
    <t>5.7</t>
  </si>
  <si>
    <t>Logging van wijzigingen</t>
  </si>
  <si>
    <t xml:space="preserve">De website beschikt over een niet-muteerbare audit-trail met daarin minimaal de gebeurtenis; de benodigde informatie die nodig is om het incident met hoge mate van zekerheid te herleiden tot een gebruiker; het resultaat van de handeling; een datum en tijdstip van de gebeurtenis. Een logregel bevat in geen geval gegevens die tot het doorbreken van de beveiliging kunnen leiden. 
Ten behoeve van de loganalyse is op basis van een expliciete risicoafweging de bewaarperiode van de logging bepaald. Binnen deze periode is de beschikbaarheid van loginformatie gewaarborgd. </t>
  </si>
  <si>
    <t>5.8</t>
  </si>
  <si>
    <t>AVG/GDPR compliance</t>
  </si>
  <si>
    <t>Het naleven van AVG/GDPR (inclusief cookiebeheer en privacyverklaring om te voldoen aan wettelijke vereisten) </t>
  </si>
  <si>
    <t>5.9</t>
  </si>
  <si>
    <t>Browserondersteuning</t>
  </si>
  <si>
    <t>Browserondersteuning voor alle gangbare browsers (Chrome, Safari, Edge, Firefox). </t>
  </si>
  <si>
    <t>5.10</t>
  </si>
  <si>
    <t>Hostingpartij gecertificeerd</t>
  </si>
  <si>
    <t>Hostingpartij voldoet aan ISO 27001 en/of NEN 7510 normen</t>
  </si>
  <si>
    <t>5.11</t>
  </si>
  <si>
    <t>Schaalbare hosting</t>
  </si>
  <si>
    <t>Schaalbare hosting die piekverkeer aan kan (bijv. crisis zoals hoogwater) </t>
  </si>
  <si>
    <t>5.12</t>
  </si>
  <si>
    <t>monitoring en beveiliging</t>
  </si>
  <si>
    <t>De systemen worden continu gemonitord en zijn beveiligd tegen vulnerabilities.  </t>
  </si>
  <si>
    <t>5.13</t>
  </si>
  <si>
    <t>Uptime monitoring</t>
  </si>
  <si>
    <t>Monitoring van uptime en performance met een minimale uptime van 99,5% </t>
  </si>
  <si>
    <t>5.14</t>
  </si>
  <si>
    <t>Kwetsbaarheidsscans en patchmanagement</t>
  </si>
  <si>
    <t>Beveiligingsmaatregelen zoals wekelijkse kwetsbaarheidsscans, automatische updates en patchmanagement. </t>
  </si>
  <si>
    <t>5.15</t>
  </si>
  <si>
    <t>Dagelijkse back-ups</t>
  </si>
  <si>
    <t>Dagelijkse back-ups, met herstelmogelijkheden en testprocedures. </t>
  </si>
  <si>
    <t>5.16</t>
  </si>
  <si>
    <t>Jaarlijkse pentest</t>
  </si>
  <si>
    <t>De opdrachtnemer laat jaarlijks een pentest uitvoeren door een onafhankelijke partij waarvan de resultaten zijn uitgewerkt in een verbeterplan en worden gerapporteerd aan de opdrachtgever.  </t>
  </si>
  <si>
    <t>5.17</t>
  </si>
  <si>
    <t>Compliancy events opvolgen (SIEM/SOC)</t>
  </si>
  <si>
    <t>De oplossing is aangesloten op een eigen SIEM/SOC of kan op het SIEM/SOC van Gemeente Venlo worden aangesloten.</t>
  </si>
  <si>
    <t>5.18</t>
  </si>
  <si>
    <t xml:space="preserve">privacy/security </t>
  </si>
  <si>
    <t>De Opdrachtnemer heeft zijn informatieprocessen ingericht op basis van de principes van privacy/security by design en privacy/security by default Bijvoorbeeld en kan dit aantonen.</t>
  </si>
  <si>
    <t>5.19</t>
  </si>
  <si>
    <t>Het is niet toegestaan om een kopie van gegevens die verwerkt worden binnen de SaaS-applicatie te maken, tenzij dit expliciet noodzakelijk is voor de werking van de applicatie (zoals back-ups voor hersteldoeleinden) en vooraf schriftelijk is goedgekeurd door de opdrachtgever. </t>
  </si>
  <si>
    <t>5.20</t>
  </si>
  <si>
    <t xml:space="preserve">De gemeente kan een externe audit, waaronder een penetratietest, laten uitvoeren om te controleren dat aan beveiligingseisen die van toepassing zijn wordt voldaan. Een audit is niet nodig als de Opdrachtnemer door middel van certificering aantoont dat de gewenste betrouwbaarheid van de dienst is geborgd, dan wel aantoont dat een onafhankelijke audit heeft plaatsgevonden en de relevante resultaten deelt met de gemeente. De Opdrachtnemer verplicht zich, zonder meerkosten, hieraan medewerking te verlenen.  </t>
  </si>
  <si>
    <t>5.21</t>
  </si>
  <si>
    <t>De Opdrachtnemer heeft de verplichting om beveiligingsincidenten, waaronder ook datalekken, zo snel mogelijk, in ieder geval binnen 24 uur na ontdekking, te melden bij de gemeente Venlo.
De Opdrachtnemer verstrekt de gemeente Venlo bij een datalek de volgende informatie:
-	de datum wanneer het datalek heeft plaatsgevonden;
-	de (vermeende) oorzaak van het datalek;
-	de datum en het tijdstip waarop het datalek bekend is geworden bij de Opdrachtnemer of bij een door hem ingeschakelde derde of onderaannemer;
-	de (mogelijke) getroffen persoonsgegevens;
-	eventuele gevolgen van de inbreuk op de verwerking van persoonsgegevens;
-	de voorgenomen en/of reeds ondernomen maatregelen om het datalek te dichten en om de gevolgen van het datalek te beperken.</t>
  </si>
  <si>
    <t>5.22</t>
  </si>
  <si>
    <t>De oplossing voldoet aan de actuele relevante standaarden zoals die zijn opgenomen in de 'Pas toe of leg uit'-lijst van het Forum Standaardisatie.</t>
  </si>
  <si>
    <t>5.23</t>
  </si>
  <si>
    <t>Opdrachtnemer werkt indien noodzakelijk mee met DPIA en verricht eventuele wijzigingen om risico’s te mitigeren of te elimineren.</t>
  </si>
  <si>
    <t>5.24</t>
  </si>
  <si>
    <t>Indien er persoonsgegevens worden verwerkt door de Opdrachtnemer, dan dient conform de AVG een verwerkersovereenkomst, een overeenkomst gegevensuitwisseling tussen zelfstandige verwerkingsverantwoordelijken of een overeenkomst gezamenlijke verwerkingsverantwoordelijken afgesloten te worden. Voor deze overeenkomsten geldt dat de modellen van de gemeente Venlo, welke zijn gebaseerd op het VNG/IBD model, worden gebruikt.</t>
  </si>
  <si>
    <t>5.25</t>
  </si>
  <si>
    <t>Versiebeheer</t>
  </si>
  <si>
    <t xml:space="preserve">Alle toekomstige upgrades ten behoeve van dit CMS dienen door leveranciers actief tijdig bij Opdrachtgever aangemeld te worden en dienen in overleg ingepland te worden. </t>
  </si>
  <si>
    <t>5.26</t>
  </si>
  <si>
    <t>Security/ AI</t>
  </si>
  <si>
    <t>Opdrachtnemer voldoet aan de Europese wetgeving met betrekking tot AI en ondersteunt Opdrachtgever waar nodig bij het voldoen aan de verplichtingen onder de Europese Wetgeving met betrekking tot AI.</t>
  </si>
  <si>
    <t>5.27</t>
  </si>
  <si>
    <t>Printerweergaven</t>
  </si>
  <si>
    <t>Printerweergave volgens de W3C-standaarden. </t>
  </si>
  <si>
    <r>
      <rPr>
        <b/>
        <sz val="14"/>
        <color rgb="FF000000"/>
        <rFont val="Aptos Narrow"/>
        <family val="2"/>
        <scheme val="minor"/>
      </rPr>
      <t xml:space="preserve">6. Integraties en randapplicaties Architectuurplaat toevoegen  
</t>
    </r>
    <r>
      <rPr>
        <sz val="14"/>
        <color rgb="FF000000"/>
        <rFont val="Aptos Narrow"/>
        <family val="2"/>
        <scheme val="minor"/>
      </rPr>
      <t>a. De huidige koppelingen met of ingebouwde ondersteuning dienen terug te komen in de huidige website: </t>
    </r>
  </si>
  <si>
    <t>6.1</t>
  </si>
  <si>
    <t>OpenFormulieren</t>
  </si>
  <si>
    <t>De oplossing biedt een werkende link met OpenFormulieren</t>
  </si>
  <si>
    <t>6.2</t>
  </si>
  <si>
    <t>Chat</t>
  </si>
  <si>
    <t xml:space="preserve">De oplossing biedt een werkende koppeling met de livechat van Unexus, waarbij als beheerder  zonder (of beperkte tussenkomst van) de leverancier de mogelijkheid heeft de livechat te koppelen aan specifieke webpagina's. </t>
  </si>
  <si>
    <t>6.3</t>
  </si>
  <si>
    <t>SiteImprove </t>
  </si>
  <si>
    <t>De oplossing biedt een werkende koppeling met SiteImprove.</t>
  </si>
  <si>
    <t>6.4</t>
  </si>
  <si>
    <t>Readspeaker </t>
  </si>
  <si>
    <t>De oplossing biedt een werkende koppeling  met  Readspeaker functionaliteit beschikbaar en werkend op alle pagina’s.</t>
  </si>
  <si>
    <t>6.5</t>
  </si>
  <si>
    <t>Wens</t>
  </si>
  <si>
    <t>Kaartintegratie</t>
  </si>
  <si>
    <t>Kaartintegratie: Voor locatie specifieke informatie zoals projecten per locatie (wijk), nieuws, agendapunten, afvalinzameling, speelplekken, etc. </t>
  </si>
  <si>
    <t>b. De mogelijkheid om te integreren met andere systemen/ applicaties via standaard API's. De volgende integratie mogelijkheden: </t>
  </si>
  <si>
    <t>6.7</t>
  </si>
  <si>
    <t>Excel importeren</t>
  </si>
  <si>
    <t>Mogelijkheid om een Excel bestand te importeren en deze toegankelijk te presenteren als tabel, bv i.p.v. evenementen kalender</t>
  </si>
  <si>
    <t>6.8</t>
  </si>
  <si>
    <t>Tekst versimpelaar en voorleesoptie</t>
  </si>
  <si>
    <t>Website integreert Tolkie of vergelijkbare tool als tekst versimpelaar en voorleesoptie.</t>
  </si>
  <si>
    <t>Vertaalmodule</t>
  </si>
  <si>
    <t>Vertaaloptie of API koppeling met vertaalmodule beschikbaar voor meertaligheid.</t>
  </si>
  <si>
    <t> 6.9</t>
  </si>
  <si>
    <t>Digitale nieuwsbrief</t>
  </si>
  <si>
    <t>Website biedt abonneerfunctionaliteit op nieuws per e-mail.</t>
  </si>
  <si>
    <t>6.10</t>
  </si>
  <si>
    <t>KTO / feedbacktool</t>
  </si>
  <si>
    <t>De oplossing dient te beschikken over een geïntegreerde functionaliteit voor het uitvoeren van klanttevredenheidsonderzoeken en het verzamelen van gebruikersfeedback.</t>
  </si>
  <si>
    <r>
      <t>7. Beheer, support &amp; onderhoud</t>
    </r>
    <r>
      <rPr>
        <sz val="14"/>
        <color rgb="FF000000"/>
        <rFont val="Aptos Narrow"/>
        <family val="2"/>
        <scheme val="minor"/>
      </rPr>
      <t> </t>
    </r>
  </si>
  <si>
    <t>7.1</t>
  </si>
  <si>
    <t>Autorisaties op basis van rollen</t>
  </si>
  <si>
    <t>De oplossing moet kunnen voorzien in een onderverdeling in autorisaties op basis van rollen die per beheerder kunnen worden toegekend. Door de beheerder kan hier eenvoudig een overzicht van worden gegenereerd. </t>
  </si>
  <si>
    <t>7.2</t>
  </si>
  <si>
    <t>SLA-overeenkomst</t>
  </si>
  <si>
    <t xml:space="preserve">SLA-overeenkomst met afspraken over bereikbaarheid, reactietijd en oplostijd. SLA-overeenkomst van Opdrachtnemer zal in overleg met Opdrachtgever op maat worden gemaakt na akkoord beide partijen als onderdeel van de overeenkomst. </t>
  </si>
  <si>
    <t>7.3</t>
  </si>
  <si>
    <t>Ondersteuning contentbeheer</t>
  </si>
  <si>
    <t>Ondersteuning bij contentbeheer en CMS-vragen. </t>
  </si>
  <si>
    <t>7.4</t>
  </si>
  <si>
    <t>Doorontwikkeling</t>
  </si>
  <si>
    <t>Doorontwikkeling mogelijk via uitbreidingsmodellen(ná akkoord opdrachtgever) of op verzoek. </t>
  </si>
  <si>
    <t>7.5</t>
  </si>
  <si>
    <t>Maatwerkafspraken</t>
  </si>
  <si>
    <t>Maatwerk alleen in overleg en met schriftelijke toestemming opdrachtgever. </t>
  </si>
  <si>
    <t>7.6</t>
  </si>
  <si>
    <t>Minimale afhankelijkheid</t>
  </si>
  <si>
    <t>Minimale afhankelijkheid van leveranciers: site moet overdraagbaar zijn aan andere partij. </t>
  </si>
  <si>
    <t>7.7</t>
  </si>
  <si>
    <t>Changelogs updates en onderhoud</t>
  </si>
  <si>
    <t>Inzicht in geplande updates en onderhoud via changelogs. </t>
  </si>
  <si>
    <t>7.8</t>
  </si>
  <si>
    <t>Signaleren IT-ontwikkelingen</t>
  </si>
  <si>
    <t>Tijdig signaleren van IT-ontwikkelingen en veranderende inzichten op de IT-markt en websitehosting en hier periodiek met de opdrachtgever overleg over voeren.</t>
  </si>
  <si>
    <t>7.9</t>
  </si>
  <si>
    <t>Centraal loket storingen</t>
  </si>
  <si>
    <t>Storingen/ vragen kunnen bij een centraal loket van Opdrachtnemer gemeld worden. </t>
  </si>
  <si>
    <t>7.10</t>
  </si>
  <si>
    <t>Onderhoud buiten kantooruren</t>
  </si>
  <si>
    <t>Gepland onderhoud vindt plaats buiten kantoortijden (08:00 – 17:00). </t>
  </si>
  <si>
    <t>7.11</t>
  </si>
  <si>
    <t>Periodiek serviceoverleg</t>
  </si>
  <si>
    <t>Opdrachtnemer organiseert periodiek (minimaal eens per half jaar) een serviceoverleg met de Opdrachtgever en maakt hier een verslag van.  </t>
  </si>
  <si>
    <r>
      <t>8. Overig</t>
    </r>
    <r>
      <rPr>
        <sz val="14"/>
        <color rgb="FF000000"/>
        <rFont val="Aptos Narrow"/>
        <family val="2"/>
        <scheme val="minor"/>
      </rPr>
      <t> </t>
    </r>
  </si>
  <si>
    <t>8.1</t>
  </si>
  <si>
    <t>Logging gebruikersacties CMS</t>
  </si>
  <si>
    <t>Logging van gebruikersacties binnen het CMS (voor governance). </t>
  </si>
  <si>
    <t>8.2</t>
  </si>
  <si>
    <t>Migratieplan</t>
  </si>
  <si>
    <t>Een concreet plan waarin beschreven staat hoe bestaande content gemigreerd wordt en hoe oude URL’s worden omgeleid met redirects. Plan bevat planning en verantwoordelijkheden.</t>
  </si>
  <si>
    <t>8.3</t>
  </si>
  <si>
    <t>Gebruikerspanel</t>
  </si>
  <si>
    <t>Gebruikerspanel of feedbackgroep (mogelijkheid om inwoners te betrekken bij verbeteringen). </t>
  </si>
  <si>
    <t>8.4</t>
  </si>
  <si>
    <t>Migratie bestaande comments</t>
  </si>
  <si>
    <t>In huidig CMS hebben comments bij revisie in content (de comments wordt gebruikt om aan te geven met wie en wanneer iets aangepast moet worden.) Mogelijkheid om comments te migreren</t>
  </si>
  <si>
    <t>8.5</t>
  </si>
  <si>
    <t>Roadmap inzicht</t>
  </si>
  <si>
    <t>Ontwikkelroadmap wordt gedeeld en opdrachtgever kan minimaal 2x per jaar prioriteiten beïnvloeden via roadmapoverleg.</t>
  </si>
  <si>
    <t>8.6</t>
  </si>
  <si>
    <t>Interne kennisbank KCC</t>
  </si>
  <si>
    <t>Een kennisbank waarmee KCC-medewerkers actuele informatie kunnen opzoeken, beheren en doorzoeken via toegankelijke interface</t>
  </si>
  <si>
    <r>
      <rPr>
        <b/>
        <sz val="14"/>
        <color rgb="FFFFFFFF"/>
        <rFont val="Aptos Narrow"/>
        <family val="2"/>
        <scheme val="minor"/>
      </rPr>
      <t xml:space="preserve">CMS en contentbeheer 
</t>
    </r>
    <r>
      <rPr>
        <sz val="14"/>
        <color rgb="FFFFFFFF"/>
        <rFont val="Aptos Narrow"/>
        <family val="2"/>
        <scheme val="minor"/>
      </rPr>
      <t>De website wordt beheerd via een gebruiksvriendelijk en flexibel CMS, geschikt voor centrale en decentrale contentbeheerders. Het CMS ondersteunt efficiënt beheer, optimale publicatieprocessen en een prettige gebruikservaring voor redacteuren.</t>
    </r>
  </si>
  <si>
    <r>
      <t>9. Algemene CMS-functionaliteiten</t>
    </r>
    <r>
      <rPr>
        <sz val="14"/>
        <color rgb="FF000000"/>
        <rFont val="Aptos Narrow"/>
        <family val="2"/>
        <scheme val="minor"/>
      </rPr>
      <t> </t>
    </r>
  </si>
  <si>
    <t>9.1</t>
  </si>
  <si>
    <t>Geen technische kennis nodig</t>
  </si>
  <si>
    <t>Binnen het CMS kunnen beheerders contentbeheer-taken uitvoeren zonder HTML of andere programmeerkennis.</t>
  </si>
  <si>
    <t>9.2</t>
  </si>
  <si>
    <t>Centraal beheer</t>
  </si>
  <si>
    <t>Binnen het CMS kunnen meerdere sites of subsites beheerd worden vanuit één CMS.</t>
  </si>
  <si>
    <t>9.3</t>
  </si>
  <si>
    <t>Het CMS biedt versiegeschiedenis en mogelijkheid om oudere versies van pagina’s of inhoud eenvoudig terug te zetten.</t>
  </si>
  <si>
    <t>9.4</t>
  </si>
  <si>
    <t>Subsite aanmaken</t>
  </si>
  <si>
    <t>Binnen het CMS kunnen meerdere subsites aanmaakt worden</t>
  </si>
  <si>
    <t>9.5</t>
  </si>
  <si>
    <t>Het aanmaken van subsites is zonder extra licentiekosten.</t>
  </si>
  <si>
    <t>9.6</t>
  </si>
  <si>
    <t>Het aanmaken van subsites is zonder tussenkomst van de leverancier.</t>
  </si>
  <si>
    <t>9.7</t>
  </si>
  <si>
    <t>Workflow beheer met rechten en rollen</t>
  </si>
  <si>
    <t>Het CMS ondersteunt workflows met minimaal 3 rollen: redacteur, reviewer en beheerder, elk met specifieke rechten.</t>
  </si>
  <si>
    <t>9.8</t>
  </si>
  <si>
    <t>Actuele content – inhoudslevenscyclus beheren</t>
  </si>
  <si>
    <t>Content binnen het CMS moet periodiek beoordeeld kunnen worden, met meldingen aan eigenaar.</t>
  </si>
  <si>
    <t>9.9</t>
  </si>
  <si>
    <t xml:space="preserve">	Verkorte URL’s en behoud weblinks</t>
  </si>
  <si>
    <t>Het aanmaken van verkorte URL's in het CMS is mogelijk, zonder tussenkomst van de leverancier.</t>
  </si>
  <si>
    <t>9.10</t>
  </si>
  <si>
    <t xml:space="preserve">Het  verkorte URL's zijn te indexeren door zoekmachines. </t>
  </si>
  <si>
    <t>9.11</t>
  </si>
  <si>
    <t>Bij het verplaatsen van de content binnen de website blijven weblinks (intern en extern) naar deze content werken zonder tussenkomst van contentbeheerder of externe leveranciers. </t>
  </si>
  <si>
    <t>9.12</t>
  </si>
  <si>
    <t>Alerts / banners</t>
  </si>
  <si>
    <t>Het is mogelijk tijdelijke en planbare banners voor mededelingen aan alle pagina's toe te voegen. Denk hierbij aan bijvoorbeeld een melding omdat er technisch onderhoud is aan (een deel van) de website. </t>
  </si>
  <si>
    <t>9.13</t>
  </si>
  <si>
    <t>Het is mogelijk tijdelijke en planbare banners voor mededelingen aan specifieke pagina's toe te voegen. Denk hierbij aan bijvoorbeeld een melding omdat er technisch onderhoud is aan (een deel van) de website. </t>
  </si>
  <si>
    <t>9.14</t>
  </si>
  <si>
    <t>Banners moet door bezoeker weg te klikken zijn.</t>
  </si>
  <si>
    <t>9.15</t>
  </si>
  <si>
    <t>Banners moeten planbaar zijn</t>
  </si>
  <si>
    <t>9.16</t>
  </si>
  <si>
    <t>AB testen</t>
  </si>
  <si>
    <t xml:space="preserve">Het CMS  biedt de mogelijkheid om A/B-testen uit te voeren (zelfstandig  ingericht door de gemeente) op pagina's of onderdelen van pagina’s (zoals knoppen, kopteksten, afbeeldingen) om gebruikersgedrag te analyseren en optimalisaties door te voeren. </t>
  </si>
  <si>
    <t>9.17</t>
  </si>
  <si>
    <t>Mobile-first responsive previews</t>
  </si>
  <si>
    <t xml:space="preserve">Binnen het CMS zijn er previews beschikbaar voor mobiel, tablet en desktop. </t>
  </si>
  <si>
    <t>9.18</t>
  </si>
  <si>
    <t>AI content assistent</t>
  </si>
  <si>
    <t>Binnen het CMS zijn er slimme mogelijkheden om voor redacteuren teksten te verbeteren op basis van AI &gt; heldere taal &gt; Content Excellence Suite (AI content assistent)</t>
  </si>
  <si>
    <t>9.19</t>
  </si>
  <si>
    <t>Zoekresultaten</t>
  </si>
  <si>
    <t>In het CMS kunnen redacteuren bepaalde contenttype een hoge prioriteit geven zodat deze beter in zoekresultaten naar voor komen. Bijvoorbeeld door handmatig een gewicht / score toe te kennen.</t>
  </si>
  <si>
    <t>9.20</t>
  </si>
  <si>
    <t>Zoeken in zoekveld, de zoekterm wordt onthoud/bewaard na zoekopdracht</t>
  </si>
  <si>
    <t>9.21</t>
  </si>
  <si>
    <t>Mogelijkheden voor suggestieve zoekfunctionaliteit. Mensen gebruiken steeds vaker langere en complexere zoektermen: meer dan 5 woorden.</t>
  </si>
  <si>
    <t>9.22</t>
  </si>
  <si>
    <t>In het CMS kunnen redacteuren alternatieve sleutel/zoekwoorden (bijv. synoniemen) toevoegen aan pagina’s en nieuwsberichten.</t>
  </si>
  <si>
    <t>9.23</t>
  </si>
  <si>
    <t>SEO module</t>
  </si>
  <si>
    <t>Het CMS bevat een koppeling met een SEO module ( zoals Yoast) zodat redacteuren de SEO content goed kunnen invullen en specifieke informatie voor verschillende bronnen zoals social in kunnen stellen</t>
  </si>
  <si>
    <t>9.24</t>
  </si>
  <si>
    <t xml:space="preserve">SEO + tekstadvies </t>
  </si>
  <si>
    <t>Het CMS heeft een tekstverbeteraar met suggesties voor redacteuren in het kader van SEO en heldere taal. Bijvoorbeeld gebruik max. zoveel tekens voor metabeschrijvingen, introtekst,  vermijd passieve zinnen, woordsuggesties B1 niveau.</t>
  </si>
  <si>
    <r>
      <t>10. Paginabouw en contentbewerking</t>
    </r>
    <r>
      <rPr>
        <sz val="14"/>
        <color rgb="FF000000"/>
        <rFont val="Aptos Narrow"/>
        <family val="2"/>
        <scheme val="minor"/>
      </rPr>
      <t> </t>
    </r>
  </si>
  <si>
    <t>10.1</t>
  </si>
  <si>
    <t>Modules/ contenttypes</t>
  </si>
  <si>
    <t>Het CMS heeft verschillende pagina- en contenttypes zoals: informatiepagina, taakpagina met duidelijke CTA knoppen, uitklapmenu's, tegelweergave, kolommen, inhoudstafel, tabellen, stappenplan, beslisboom, profielweergaven, fotoalbum, poll, social</t>
  </si>
  <si>
    <t>10.2</t>
  </si>
  <si>
    <t>Templatebibliotheek</t>
  </si>
  <si>
    <t>Het CMS heeft  een templatebibliotheek met ( minimaal 10) vooraf ingestelde pagina-indelingen. </t>
  </si>
  <si>
    <t>10.3</t>
  </si>
  <si>
    <t>Uitbreiding template bibliotheek</t>
  </si>
  <si>
    <t>De admin/ redacteur kan zelf templates bouwen en beschikbaar stellen voor andere redacteuren</t>
  </si>
  <si>
    <t>10.4</t>
  </si>
  <si>
    <t>Herbruikbare templates en widgets</t>
  </si>
  <si>
    <t>De templates, widgets en modules zijn herbruikbaar en zonder technische kennis in te zetten. </t>
  </si>
  <si>
    <t>10.5</t>
  </si>
  <si>
    <t>Drag &amp; Drop-functionaliteit</t>
  </si>
  <si>
    <t>Redacteuren kunnen contentblokken kunnen eenvoudig verslepen en verplaatsen.</t>
  </si>
  <si>
    <t>10.6</t>
  </si>
  <si>
    <t>Dupliceren van pagina's</t>
  </si>
  <si>
    <t>Redacteuren kunnen pagina's eenvoudig dupliceren</t>
  </si>
  <si>
    <t>10.7</t>
  </si>
  <si>
    <t>WYSIWYG-editor</t>
  </si>
  <si>
    <t>In het CMS is een WYSIWYG-editor beschikbaar met eenvoudige, geavanceerde opmaakopties (koppen, vet, cursief, lijsten). </t>
  </si>
  <si>
    <t>10.8</t>
  </si>
  <si>
    <t>Contenttype beslisboom</t>
  </si>
  <si>
    <t>Het CMS heeft het contenttype beslisboom. Op basis van keuzes gemaakt door gebruiker wordt bepaald welke content getoond wordt</t>
  </si>
  <si>
    <t>10.9</t>
  </si>
  <si>
    <t>Contenttype tijdlijn</t>
  </si>
  <si>
    <t>Het CMS heeft het contenttype tijdlijn. Tonen waar men zich in een bepaalde fase begeeft, waar staan we waar gaan we naartoe</t>
  </si>
  <si>
    <t>10.10</t>
  </si>
  <si>
    <t>Contenttype stappenplan</t>
  </si>
  <si>
    <t>Het CMS heeft het contenttype stappenplan. Welke stappen zijn nodig om een proces te doorlopen. Visuele verduidelijking van proces</t>
  </si>
  <si>
    <t>10.11</t>
  </si>
  <si>
    <t>Contenttype interviews</t>
  </si>
  <si>
    <t>Het CMS heeft een contenttype interview, waardoor eigen/ extra styling meegegeven kan worden.</t>
  </si>
  <si>
    <t>10.12</t>
  </si>
  <si>
    <t>Contenttype fotoalbum</t>
  </si>
  <si>
    <t xml:space="preserve">Het CMS heeft een fotoalbum, wanneer er meer dan één afbeelding getoond moeten worden kan gekozen worden voor een fotoalbum. </t>
  </si>
  <si>
    <t>10.13</t>
  </si>
  <si>
    <t>Landings-/campagnepagina’s met eigen URL</t>
  </si>
  <si>
    <t>Binnen het CMS kunnen er eenvoudig landings- en campagnepagina’s aangemaakt worden waar een redirects aan gekoppeld kan worden. (bijv. calamiteiten, evenementen).</t>
  </si>
  <si>
    <t>10.14</t>
  </si>
  <si>
    <t>Realtime preview</t>
  </si>
  <si>
    <t>Redacteuren kunnen pagina’s in realtime bekijken in desktop- en mobiele weergave.</t>
  </si>
  <si>
    <t>10.15</t>
  </si>
  <si>
    <t>Realtime updates</t>
  </si>
  <si>
    <t>Berichten worden realtime bijgewerkt op alle sites waarvoor het bericht is bedoeld. </t>
  </si>
  <si>
    <t>10.16</t>
  </si>
  <si>
    <t xml:space="preserve">Content van test naar productie </t>
  </si>
  <si>
    <t>Content van de testomgeving is eenvoudig over te zetten naar productie</t>
  </si>
  <si>
    <t>10.17</t>
  </si>
  <si>
    <t>Interne zoekmachine</t>
  </si>
  <si>
    <t>Het CMS biedt zoekfunctie voor interne content voor redacteuren</t>
  </si>
  <si>
    <t>10.18</t>
  </si>
  <si>
    <t>Qr code generator</t>
  </si>
  <si>
    <t>Het CMS heeft een mogelijkheid om een QR code voor een pagina te genereren</t>
  </si>
  <si>
    <r>
      <t>11. Media- en bestandsbeheer</t>
    </r>
    <r>
      <rPr>
        <sz val="14"/>
        <color rgb="FF000000"/>
        <rFont val="Aptos Narrow"/>
        <family val="2"/>
        <scheme val="minor"/>
      </rPr>
      <t> </t>
    </r>
  </si>
  <si>
    <t>11.1</t>
  </si>
  <si>
    <t>Uploaden media</t>
  </si>
  <si>
    <t>Het CMS heeft eenvoudig uploaden/ drag &amp; drop en organiseren van afbeeldingen, video’s en documenten (PDF). </t>
  </si>
  <si>
    <t>11.2</t>
  </si>
  <si>
    <t>Alt-tekst en bijschriften</t>
  </si>
  <si>
    <t>Binnen het CMS zijn bij uploaden/bewerken zijn alt-tekst en bijschriften verplicht beschikbaar.</t>
  </si>
  <si>
    <t>11.3</t>
  </si>
  <si>
    <t>Zoek- en filterfunctionaliteit</t>
  </si>
  <si>
    <t>Het CMS heeft zoek- en filterfunctionaliteit voor mediabestanden op naam, type, datum of tags. </t>
  </si>
  <si>
    <t>11.4</t>
  </si>
  <si>
    <t>Mappenstructuur</t>
  </si>
  <si>
    <t>Mediabestanden zijn te ordenen in mappen en submappen.</t>
  </si>
  <si>
    <t>11.5</t>
  </si>
  <si>
    <t>Bewerkmogelijkheden mediabestanden</t>
  </si>
  <si>
    <t>Het CMS heeft bewerkmogelijkheden voor mediabestanden zoals: focuspunt kiezen, afbeelding bijsnijden voor omslagfoto, profielfoto, tegelweergave, ….</t>
  </si>
  <si>
    <t>11.6</t>
  </si>
  <si>
    <t xml:space="preserve">Pdf's </t>
  </si>
  <si>
    <t xml:space="preserve">Het CMS heeft een gebruiksvriendelijk archiefbeheer voor (de)publicatie van pdf’s. </t>
  </si>
  <si>
    <t>11.7</t>
  </si>
  <si>
    <t>Oude bestanden opschonen</t>
  </si>
  <si>
    <t>Binnen het CMS is  het eenvoudig opschonen van mediabestanden (afbeeldingen, video's, documenten) mogelijk</t>
  </si>
  <si>
    <r>
      <t>12. Ondersteuning</t>
    </r>
    <r>
      <rPr>
        <sz val="14"/>
        <color rgb="FF000000"/>
        <rFont val="Aptos Narrow"/>
        <family val="2"/>
        <scheme val="minor"/>
      </rPr>
      <t> </t>
    </r>
  </si>
  <si>
    <t>12.1</t>
  </si>
  <si>
    <t>Kennisbank</t>
  </si>
  <si>
    <t>Er is voor het CMS een omgeving met ondersteunende informatie zoals tips, best practices en actuele documentatie in de Nederlandse taal.</t>
  </si>
  <si>
    <t>12.2</t>
  </si>
  <si>
    <t>Handleidingen</t>
  </si>
  <si>
    <t>Er zijn handleidingen voor veelvoorkomende taken. </t>
  </si>
  <si>
    <t>12.3</t>
  </si>
  <si>
    <t>Trainingen</t>
  </si>
  <si>
    <t>Leverancier biedt periodieke (min. 1 keer per jaar) (opfris)trainingen door leverancier of interne experts. </t>
  </si>
  <si>
    <t>12.4</t>
  </si>
  <si>
    <t>Online community</t>
  </si>
  <si>
    <t>Gebruikers kunnen kennis delen via community of forum</t>
  </si>
  <si>
    <t>Totaalscore wensen</t>
  </si>
  <si>
    <t>*Indien aan de wens kan worden voldaan, maar hier extra kosten aan verbonden zitten willen we graan weten wat de kosten zijn per wens. Mochten de extra kosten bekend zijn dan graag benoemen in cel B. Deze kosten worden niet meegenomen in de beoordeling.</t>
  </si>
  <si>
    <t>Inschrijver kan niet voldoen</t>
  </si>
  <si>
    <t>Inschrijver kan voldoen, maar kost extra geld</t>
  </si>
  <si>
    <t>Inschrijver kan voldoen binnen de aangeboden 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</si>
</sst>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Aptos Narrow"/>
      <family val="2"/>
      <scheme val="minor"/>
    </font>
    <font>
      <sz val="11"/>
      <color theme="5"/>
      <name val="Aptos Narrow"/>
      <family val="2"/>
      <scheme val="minor"/>
    </font>
    <font>
      <b/>
      <sz val="14"/>
      <name val="Aptos Narrow"/>
      <family val="2"/>
      <scheme val="minor"/>
    </font>
    <font>
      <sz val="14"/>
      <name val="Aptos Narrow"/>
      <family val="2"/>
      <scheme val="minor"/>
    </font>
    <font>
      <sz val="14"/>
      <color rgb="FF000000"/>
      <name val="Aptos Narrow"/>
      <family val="2"/>
      <scheme val="minor"/>
    </font>
    <font>
      <sz val="14"/>
      <color theme="1"/>
      <name val="Aptos Narrow"/>
      <family val="2"/>
      <scheme val="minor"/>
    </font>
    <font>
      <b/>
      <sz val="14"/>
      <color rgb="FF000000"/>
      <name val="Aptos Narrow"/>
      <family val="2"/>
      <scheme val="minor"/>
    </font>
    <font>
      <sz val="14"/>
      <color rgb="FFFFFFFF"/>
      <name val="Aptos Narrow"/>
      <family val="2"/>
      <scheme val="minor"/>
    </font>
    <font>
      <b/>
      <sz val="14"/>
      <color theme="0"/>
      <name val="Aptos Narrow"/>
      <family val="2"/>
      <scheme val="minor"/>
    </font>
    <font>
      <b/>
      <sz val="14"/>
      <color theme="1"/>
      <name val="Aptos Narrow"/>
      <family val="2"/>
      <scheme val="minor"/>
    </font>
    <font>
      <b/>
      <sz val="14"/>
      <color rgb="FFFFFFFF"/>
      <name val="Aptos Narrow"/>
      <family val="2"/>
      <scheme val="minor"/>
    </font>
    <font>
      <sz val="14"/>
      <color theme="4"/>
      <name val="Aptos Narrow"/>
      <family val="2"/>
      <scheme val="minor"/>
    </font>
    <font>
      <sz val="11"/>
      <color theme="4"/>
      <name val="Aptos Narrow"/>
      <family val="2"/>
      <scheme val="minor"/>
    </font>
    <font>
      <b/>
      <sz val="14"/>
      <color theme="4"/>
      <name val="Aptos Narrow"/>
      <family val="2"/>
      <scheme val="minor"/>
    </font>
    <font>
      <b/>
      <sz val="14"/>
      <color theme="6"/>
      <name val="Aptos Narrow"/>
      <family val="2"/>
      <scheme val="minor"/>
    </font>
    <font>
      <sz val="11"/>
      <color theme="6"/>
      <name val="Aptos Narrow"/>
      <family val="2"/>
      <scheme val="minor"/>
    </font>
  </fonts>
  <fills count="5">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4"/>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bottom/>
      <diagonal/>
    </border>
    <border>
      <left style="medium">
        <color rgb="FF000000"/>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style="thin">
        <color indexed="64"/>
      </left>
      <right style="thin">
        <color indexed="64"/>
      </right>
      <top style="thin">
        <color indexed="64"/>
      </top>
      <bottom style="medium">
        <color indexed="64"/>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thin">
        <color rgb="FF000000"/>
      </top>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rgb="FF000000"/>
      </bottom>
      <diagonal/>
    </border>
    <border>
      <left/>
      <right style="thin">
        <color rgb="FF000000"/>
      </right>
      <top style="medium">
        <color rgb="FF000000"/>
      </top>
      <bottom/>
      <diagonal/>
    </border>
    <border>
      <left/>
      <right style="thin">
        <color rgb="FF000000"/>
      </right>
      <top style="medium">
        <color rgb="FF000000"/>
      </top>
      <bottom style="medium">
        <color rgb="FF000000"/>
      </bottom>
      <diagonal/>
    </border>
  </borders>
  <cellStyleXfs count="1">
    <xf numFmtId="0" fontId="0" fillId="0" borderId="0"/>
  </cellStyleXfs>
  <cellXfs count="107">
    <xf numFmtId="0" fontId="0" fillId="0" borderId="0" xfId="0"/>
    <xf numFmtId="0" fontId="3" fillId="0" borderId="4" xfId="0" applyFont="1" applyBorder="1" applyAlignment="1">
      <alignment horizontal="center" vertical="center" wrapText="1"/>
    </xf>
    <xf numFmtId="0" fontId="4" fillId="0" borderId="3" xfId="0" applyFont="1" applyBorder="1" applyAlignment="1">
      <alignment horizontal="left"/>
    </xf>
    <xf numFmtId="0" fontId="4" fillId="0" borderId="3" xfId="0" applyFont="1" applyBorder="1" applyAlignment="1">
      <alignment wrapText="1"/>
    </xf>
    <xf numFmtId="0" fontId="5" fillId="0" borderId="3" xfId="0" applyFont="1" applyBorder="1" applyAlignment="1">
      <alignment horizontal="left"/>
    </xf>
    <xf numFmtId="0" fontId="3" fillId="0" borderId="3" xfId="0" applyFont="1" applyBorder="1" applyAlignment="1">
      <alignment horizontal="center" vertical="center" wrapText="1"/>
    </xf>
    <xf numFmtId="0" fontId="5" fillId="0" borderId="3" xfId="0" applyFont="1" applyBorder="1" applyAlignment="1">
      <alignment wrapText="1"/>
    </xf>
    <xf numFmtId="0" fontId="3" fillId="0" borderId="2"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applyAlignment="1">
      <alignment wrapText="1"/>
    </xf>
    <xf numFmtId="0" fontId="5" fillId="0" borderId="4" xfId="0" applyFont="1" applyBorder="1" applyAlignment="1">
      <alignment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wrapText="1"/>
    </xf>
    <xf numFmtId="0" fontId="5" fillId="0" borderId="1" xfId="0" applyFont="1" applyBorder="1" applyAlignment="1">
      <alignment wrapText="1"/>
    </xf>
    <xf numFmtId="0" fontId="8" fillId="2" borderId="13" xfId="0" applyFont="1" applyFill="1" applyBorder="1" applyAlignment="1">
      <alignment horizontal="left" wrapText="1"/>
    </xf>
    <xf numFmtId="0" fontId="8" fillId="2" borderId="0" xfId="0" applyFont="1" applyFill="1" applyAlignment="1">
      <alignment horizontal="left" vertical="center" wrapText="1"/>
    </xf>
    <xf numFmtId="0" fontId="9" fillId="0" borderId="0" xfId="0" applyFont="1" applyAlignment="1">
      <alignment horizontal="left"/>
    </xf>
    <xf numFmtId="0" fontId="3" fillId="0" borderId="25" xfId="0" applyFont="1" applyBorder="1" applyAlignment="1">
      <alignment horizontal="center" vertical="center" wrapText="1"/>
    </xf>
    <xf numFmtId="0" fontId="4" fillId="0" borderId="25" xfId="0" applyFont="1" applyBorder="1" applyAlignment="1">
      <alignment horizontal="left"/>
    </xf>
    <xf numFmtId="0" fontId="4" fillId="0" borderId="25" xfId="0" applyFont="1" applyBorder="1" applyAlignment="1">
      <alignment wrapText="1"/>
    </xf>
    <xf numFmtId="0" fontId="3" fillId="0" borderId="27" xfId="0" applyFont="1" applyBorder="1" applyAlignment="1">
      <alignment horizontal="center" vertical="center" wrapText="1"/>
    </xf>
    <xf numFmtId="0" fontId="5" fillId="0" borderId="27" xfId="0" applyFont="1" applyBorder="1" applyAlignment="1">
      <alignment horizontal="left"/>
    </xf>
    <xf numFmtId="0" fontId="5" fillId="0" borderId="27" xfId="0" applyFont="1" applyBorder="1" applyAlignment="1">
      <alignment wrapText="1"/>
    </xf>
    <xf numFmtId="0" fontId="6" fillId="3" borderId="14" xfId="0" applyFont="1" applyFill="1" applyBorder="1" applyAlignment="1">
      <alignment vertical="center" wrapText="1"/>
    </xf>
    <xf numFmtId="0" fontId="2" fillId="3" borderId="23" xfId="0" applyFont="1" applyFill="1" applyBorder="1" applyAlignment="1">
      <alignment vertical="center"/>
    </xf>
    <xf numFmtId="0" fontId="2" fillId="3" borderId="24" xfId="0" applyFont="1" applyFill="1" applyBorder="1" applyAlignment="1">
      <alignment vertical="center"/>
    </xf>
    <xf numFmtId="0" fontId="3" fillId="3" borderId="14"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3" borderId="19" xfId="0" applyFont="1" applyFill="1" applyBorder="1" applyAlignment="1">
      <alignment vertical="center"/>
    </xf>
    <xf numFmtId="0" fontId="6" fillId="3" borderId="20" xfId="0" applyFont="1" applyFill="1" applyBorder="1" applyAlignment="1">
      <alignment vertical="center"/>
    </xf>
    <xf numFmtId="0" fontId="6" fillId="3" borderId="17" xfId="0" applyFont="1" applyFill="1" applyBorder="1" applyAlignment="1">
      <alignment vertical="center"/>
    </xf>
    <xf numFmtId="0" fontId="8" fillId="2" borderId="13" xfId="0" applyFont="1" applyFill="1" applyBorder="1" applyAlignment="1">
      <alignment horizontal="left" vertical="center" wrapText="1"/>
    </xf>
    <xf numFmtId="0" fontId="8" fillId="2" borderId="6" xfId="0" applyFont="1" applyFill="1" applyBorder="1" applyAlignment="1">
      <alignment horizontal="left" vertical="center"/>
    </xf>
    <xf numFmtId="0" fontId="8" fillId="2" borderId="5" xfId="0" applyFont="1" applyFill="1" applyBorder="1" applyAlignment="1">
      <alignment horizontal="left" vertical="center"/>
    </xf>
    <xf numFmtId="0" fontId="8" fillId="2" borderId="5"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3" fillId="0" borderId="9" xfId="0" applyFont="1" applyBorder="1" applyAlignment="1">
      <alignment horizontal="center" vertical="center" wrapText="1"/>
    </xf>
    <xf numFmtId="0" fontId="5" fillId="0" borderId="9" xfId="0" applyFont="1" applyBorder="1" applyAlignment="1">
      <alignment horizontal="left"/>
    </xf>
    <xf numFmtId="0" fontId="5" fillId="0" borderId="9" xfId="0" applyFont="1" applyBorder="1" applyAlignment="1">
      <alignment wrapText="1"/>
    </xf>
    <xf numFmtId="0" fontId="11" fillId="0" borderId="1" xfId="0" applyFont="1" applyBorder="1" applyAlignment="1">
      <alignment horizontal="center" wrapText="1"/>
    </xf>
    <xf numFmtId="0" fontId="0" fillId="0" borderId="0" xfId="0" applyAlignment="1">
      <alignment wrapText="1"/>
    </xf>
    <xf numFmtId="0" fontId="3" fillId="0" borderId="2" xfId="0" applyFont="1" applyBorder="1" applyAlignment="1">
      <alignment horizontal="left" vertical="center" wrapText="1"/>
    </xf>
    <xf numFmtId="0" fontId="6" fillId="3" borderId="23" xfId="0" applyFont="1" applyFill="1" applyBorder="1" applyAlignment="1">
      <alignment vertical="center"/>
    </xf>
    <xf numFmtId="0" fontId="6" fillId="3" borderId="24" xfId="0" applyFont="1" applyFill="1" applyBorder="1" applyAlignment="1">
      <alignment vertical="center"/>
    </xf>
    <xf numFmtId="0" fontId="5" fillId="0" borderId="25" xfId="0" applyFont="1" applyBorder="1" applyAlignment="1">
      <alignment horizontal="center" vertical="center" wrapText="1"/>
    </xf>
    <xf numFmtId="0" fontId="5" fillId="0" borderId="25" xfId="0" applyFont="1" applyBorder="1" applyAlignment="1">
      <alignment horizontal="left"/>
    </xf>
    <xf numFmtId="0" fontId="5" fillId="0" borderId="25" xfId="0" applyFont="1" applyBorder="1" applyAlignment="1">
      <alignment wrapText="1"/>
    </xf>
    <xf numFmtId="0" fontId="3" fillId="0" borderId="26" xfId="0" applyFont="1" applyBorder="1" applyAlignment="1">
      <alignment horizontal="center" vertical="center" wrapText="1"/>
    </xf>
    <xf numFmtId="0" fontId="5" fillId="0" borderId="26" xfId="0" applyFont="1" applyBorder="1" applyAlignment="1">
      <alignment horizontal="left"/>
    </xf>
    <xf numFmtId="0" fontId="5" fillId="0" borderId="26" xfId="0" applyFont="1" applyBorder="1" applyAlignment="1">
      <alignment wrapText="1"/>
    </xf>
    <xf numFmtId="0" fontId="4" fillId="0" borderId="1" xfId="0" applyFont="1" applyBorder="1" applyAlignment="1">
      <alignment wrapText="1"/>
    </xf>
    <xf numFmtId="0" fontId="5" fillId="0" borderId="4" xfId="0" applyFont="1" applyBorder="1" applyAlignment="1">
      <alignment horizontal="center" vertical="center" wrapText="1"/>
    </xf>
    <xf numFmtId="0" fontId="3" fillId="0" borderId="3" xfId="0" applyFont="1" applyBorder="1" applyAlignment="1">
      <alignment horizontal="left" vertical="center" wrapText="1"/>
    </xf>
    <xf numFmtId="0" fontId="4" fillId="0" borderId="3" xfId="0" applyFont="1" applyBorder="1" applyAlignment="1">
      <alignment horizontal="left" wrapText="1"/>
    </xf>
    <xf numFmtId="0" fontId="4" fillId="0" borderId="3" xfId="0" applyFont="1" applyBorder="1" applyAlignment="1">
      <alignment horizontal="left" vertical="center" wrapText="1"/>
    </xf>
    <xf numFmtId="0" fontId="4" fillId="0" borderId="3" xfId="0" applyFont="1" applyBorder="1"/>
    <xf numFmtId="0" fontId="4" fillId="0" borderId="3" xfId="0" applyFont="1" applyBorder="1" applyAlignment="1">
      <alignment vertical="center" wrapText="1"/>
    </xf>
    <xf numFmtId="0" fontId="3" fillId="0" borderId="21" xfId="0" applyFont="1" applyBorder="1" applyAlignment="1">
      <alignment horizontal="center" vertical="center" wrapText="1"/>
    </xf>
    <xf numFmtId="0" fontId="4" fillId="0" borderId="2" xfId="0" applyFont="1" applyBorder="1" applyAlignment="1">
      <alignment vertical="center" wrapText="1"/>
    </xf>
    <xf numFmtId="0" fontId="3" fillId="0" borderId="5" xfId="0" applyFont="1" applyBorder="1" applyAlignment="1">
      <alignment horizontal="center" vertical="center" wrapText="1"/>
    </xf>
    <xf numFmtId="0" fontId="4" fillId="3" borderId="17" xfId="0" applyFont="1" applyFill="1" applyBorder="1" applyAlignment="1">
      <alignment vertical="center"/>
    </xf>
    <xf numFmtId="0" fontId="4" fillId="3" borderId="14" xfId="0" applyFont="1" applyFill="1" applyBorder="1" applyAlignment="1">
      <alignment vertical="center"/>
    </xf>
    <xf numFmtId="0" fontId="5" fillId="0" borderId="3" xfId="0" applyFont="1" applyBorder="1" applyAlignment="1">
      <alignment horizontal="center" wrapText="1"/>
    </xf>
    <xf numFmtId="0" fontId="5" fillId="0" borderId="4" xfId="0" applyFont="1" applyBorder="1" applyAlignment="1">
      <alignment horizontal="left" wrapText="1"/>
    </xf>
    <xf numFmtId="0" fontId="5" fillId="0" borderId="3" xfId="0" applyFont="1" applyBorder="1" applyAlignment="1">
      <alignment horizontal="left" wrapText="1"/>
    </xf>
    <xf numFmtId="0" fontId="5" fillId="0" borderId="3" xfId="0" applyFont="1" applyBorder="1"/>
    <xf numFmtId="0" fontId="4" fillId="0" borderId="3" xfId="0" applyFont="1" applyBorder="1" applyAlignment="1">
      <alignment horizontal="center" vertical="center" wrapText="1"/>
    </xf>
    <xf numFmtId="0" fontId="1" fillId="0" borderId="0" xfId="0" applyFont="1"/>
    <xf numFmtId="0" fontId="5" fillId="0" borderId="2" xfId="0" applyFont="1" applyBorder="1" applyAlignment="1">
      <alignment horizontal="left" wrapText="1"/>
    </xf>
    <xf numFmtId="0" fontId="3" fillId="0" borderId="10" xfId="0" applyFont="1" applyBorder="1" applyAlignment="1">
      <alignment horizontal="center" vertical="center" wrapText="1"/>
    </xf>
    <xf numFmtId="0" fontId="5" fillId="0" borderId="10" xfId="0" applyFont="1" applyBorder="1" applyAlignment="1">
      <alignment horizontal="left" wrapText="1"/>
    </xf>
    <xf numFmtId="0" fontId="5" fillId="0" borderId="10" xfId="0" applyFont="1" applyBorder="1" applyAlignment="1">
      <alignment wrapText="1"/>
    </xf>
    <xf numFmtId="0" fontId="12" fillId="0" borderId="0" xfId="0" applyFont="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6" fillId="3" borderId="22" xfId="0" applyFont="1" applyFill="1" applyBorder="1" applyAlignment="1">
      <alignment vertical="center"/>
    </xf>
    <xf numFmtId="0" fontId="2" fillId="3" borderId="29" xfId="0" applyFont="1" applyFill="1" applyBorder="1" applyAlignment="1">
      <alignment vertical="center"/>
    </xf>
    <xf numFmtId="0" fontId="4" fillId="3" borderId="30" xfId="0" applyFont="1" applyFill="1" applyBorder="1" applyAlignment="1">
      <alignment vertical="center"/>
    </xf>
    <xf numFmtId="0" fontId="3" fillId="3" borderId="30" xfId="0" applyFont="1" applyFill="1" applyBorder="1" applyAlignment="1">
      <alignment vertical="center"/>
    </xf>
    <xf numFmtId="0" fontId="6" fillId="3" borderId="30" xfId="0" applyFont="1" applyFill="1" applyBorder="1" applyAlignment="1">
      <alignment vertical="center"/>
    </xf>
    <xf numFmtId="0" fontId="8" fillId="2" borderId="0" xfId="0" applyFont="1" applyFill="1" applyAlignment="1">
      <alignment horizontal="left" wrapText="1"/>
    </xf>
    <xf numFmtId="0" fontId="2" fillId="3" borderId="17" xfId="0" applyFont="1" applyFill="1" applyBorder="1" applyAlignment="1">
      <alignment vertical="center"/>
    </xf>
    <xf numFmtId="0" fontId="13" fillId="0" borderId="0" xfId="0" applyFont="1" applyAlignment="1">
      <alignment horizontal="center" wrapText="1"/>
    </xf>
    <xf numFmtId="0" fontId="11" fillId="0" borderId="23" xfId="0" applyFont="1" applyBorder="1" applyAlignment="1">
      <alignment horizontal="center" wrapText="1"/>
    </xf>
    <xf numFmtId="44" fontId="3" fillId="0" borderId="9" xfId="0" applyNumberFormat="1" applyFont="1" applyBorder="1" applyAlignment="1">
      <alignment horizontal="center" vertical="center" wrapText="1"/>
    </xf>
    <xf numFmtId="0" fontId="11" fillId="0" borderId="1" xfId="0" applyFont="1" applyBorder="1" applyAlignment="1" applyProtection="1">
      <alignment horizontal="center" wrapText="1"/>
      <protection locked="0"/>
    </xf>
    <xf numFmtId="0" fontId="12" fillId="0" borderId="0" xfId="0" applyFont="1" applyAlignment="1" applyProtection="1">
      <alignment horizontal="center" wrapText="1"/>
      <protection locked="0"/>
    </xf>
    <xf numFmtId="0" fontId="11" fillId="0" borderId="12" xfId="0" applyFont="1" applyBorder="1" applyAlignment="1" applyProtection="1">
      <alignment horizontal="center" wrapText="1"/>
      <protection locked="0"/>
    </xf>
    <xf numFmtId="0" fontId="3" fillId="0" borderId="9" xfId="0" applyFont="1" applyBorder="1" applyAlignment="1" applyProtection="1">
      <alignment horizontal="center" vertical="center" wrapText="1"/>
      <protection locked="0"/>
    </xf>
    <xf numFmtId="0" fontId="14" fillId="0" borderId="0" xfId="0" applyFont="1" applyAlignment="1">
      <alignment horizontal="left"/>
    </xf>
    <xf numFmtId="0" fontId="15" fillId="0" borderId="0" xfId="0" applyFont="1"/>
    <xf numFmtId="0" fontId="6" fillId="3" borderId="8"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7" fillId="4" borderId="8" xfId="0" applyFont="1" applyFill="1" applyBorder="1" applyAlignment="1">
      <alignment horizontal="left" vertical="top" wrapText="1"/>
    </xf>
    <xf numFmtId="0" fontId="7" fillId="4" borderId="28" xfId="0" applyFont="1" applyFill="1" applyBorder="1" applyAlignment="1">
      <alignment horizontal="left" vertical="top" wrapText="1"/>
    </xf>
    <xf numFmtId="0" fontId="7" fillId="4" borderId="22"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5507-B394-491E-B244-3004C75364B1}">
  <sheetPr>
    <tabColor rgb="FF92D050"/>
    <pageSetUpPr fitToPage="1"/>
  </sheetPr>
  <dimension ref="A1:J174"/>
  <sheetViews>
    <sheetView tabSelected="1" zoomScale="80" zoomScaleNormal="80" workbookViewId="0">
      <pane ySplit="1" topLeftCell="A93" activePane="bottomLeft" state="frozen"/>
      <selection pane="bottomLeft" activeCell="G68" sqref="G68"/>
    </sheetView>
  </sheetViews>
  <sheetFormatPr defaultRowHeight="15" customHeight="1" x14ac:dyDescent="0.3"/>
  <cols>
    <col min="1" max="2" width="25" style="79" customWidth="1"/>
    <col min="3" max="3" width="10.109375" style="80" customWidth="1"/>
    <col min="4" max="4" width="9" style="80" customWidth="1"/>
    <col min="5" max="6" width="11.33203125" style="81" customWidth="1"/>
    <col min="7" max="7" width="53.109375" style="82" customWidth="1"/>
    <col min="8" max="8" width="115.44140625" style="47" customWidth="1"/>
    <col min="10" max="10" width="8.88671875" style="98"/>
    <col min="16372" max="16380" width="9.109375" bestFit="1" customWidth="1"/>
    <col min="16381" max="16382" width="9.109375" customWidth="1"/>
  </cols>
  <sheetData>
    <row r="1" spans="1:10" s="22" customFormat="1" ht="94.5" customHeight="1" thickBot="1" x14ac:dyDescent="0.4">
      <c r="A1" s="38" t="s">
        <v>0</v>
      </c>
      <c r="B1" s="21" t="s">
        <v>1</v>
      </c>
      <c r="C1" s="39" t="s">
        <v>2</v>
      </c>
      <c r="D1" s="42" t="s">
        <v>3</v>
      </c>
      <c r="E1" s="21" t="s">
        <v>4</v>
      </c>
      <c r="F1" s="21" t="s">
        <v>5</v>
      </c>
      <c r="G1" s="40" t="s">
        <v>6</v>
      </c>
      <c r="H1" s="41" t="s">
        <v>7</v>
      </c>
      <c r="J1" s="97"/>
    </row>
    <row r="2" spans="1:10" ht="60" customHeight="1" thickBot="1" x14ac:dyDescent="0.35">
      <c r="A2" s="102"/>
      <c r="B2" s="103"/>
      <c r="C2" s="103"/>
      <c r="D2" s="103"/>
      <c r="E2" s="103"/>
      <c r="F2" s="103"/>
      <c r="G2" s="103"/>
      <c r="H2" s="103"/>
    </row>
    <row r="3" spans="1:10" ht="54.6" thickBot="1" x14ac:dyDescent="0.4">
      <c r="A3" s="91"/>
      <c r="B3" s="92"/>
      <c r="C3" s="43" t="s">
        <v>8</v>
      </c>
      <c r="D3" s="43" t="s">
        <v>9</v>
      </c>
      <c r="E3" s="43"/>
      <c r="F3" s="43"/>
      <c r="G3" s="44" t="s">
        <v>10</v>
      </c>
      <c r="H3" s="45" t="s">
        <v>11</v>
      </c>
    </row>
    <row r="4" spans="1:10" ht="68.25" customHeight="1" thickBot="1" x14ac:dyDescent="0.4">
      <c r="A4" s="46"/>
      <c r="B4" s="92"/>
      <c r="C4" s="7" t="s">
        <v>12</v>
      </c>
      <c r="D4" s="7" t="s">
        <v>9</v>
      </c>
      <c r="E4" s="7"/>
      <c r="F4" s="7"/>
      <c r="G4" s="48" t="s">
        <v>13</v>
      </c>
      <c r="H4" s="48" t="s">
        <v>14</v>
      </c>
    </row>
    <row r="5" spans="1:10" ht="20.25" customHeight="1" thickBot="1" x14ac:dyDescent="0.35">
      <c r="A5" s="49" t="s">
        <v>15</v>
      </c>
      <c r="B5" s="49"/>
      <c r="C5" s="50"/>
      <c r="D5" s="50"/>
      <c r="E5" s="50"/>
      <c r="F5" s="50"/>
      <c r="G5" s="50"/>
      <c r="H5" s="50"/>
    </row>
    <row r="6" spans="1:10" ht="36.6" thickBot="1" x14ac:dyDescent="0.4">
      <c r="A6" s="91"/>
      <c r="B6" s="43"/>
      <c r="C6" s="23" t="s">
        <v>16</v>
      </c>
      <c r="D6" s="51" t="s">
        <v>9</v>
      </c>
      <c r="E6" s="23"/>
      <c r="F6" s="23"/>
      <c r="G6" s="52" t="s">
        <v>17</v>
      </c>
      <c r="H6" s="53" t="s">
        <v>18</v>
      </c>
    </row>
    <row r="7" spans="1:10" ht="54.6" thickBot="1" x14ac:dyDescent="0.4">
      <c r="A7" s="46"/>
      <c r="B7" s="43"/>
      <c r="C7" s="7" t="s">
        <v>19</v>
      </c>
      <c r="D7" s="7" t="s">
        <v>9</v>
      </c>
      <c r="E7" s="7"/>
      <c r="F7" s="7"/>
      <c r="G7" s="8" t="s">
        <v>20</v>
      </c>
      <c r="H7" s="9" t="s">
        <v>21</v>
      </c>
    </row>
    <row r="8" spans="1:10" ht="36.6" thickBot="1" x14ac:dyDescent="0.4">
      <c r="A8" s="93"/>
      <c r="B8" s="96"/>
      <c r="C8" s="15" t="s">
        <v>22</v>
      </c>
      <c r="D8" s="15" t="s">
        <v>23</v>
      </c>
      <c r="E8" s="15">
        <v>3</v>
      </c>
      <c r="F8" s="15">
        <f>IF(A8="Inschrijver kan voldoen binnen de aangeboden prijs",E8,0)</f>
        <v>0</v>
      </c>
      <c r="G8" s="16" t="s">
        <v>24</v>
      </c>
      <c r="H8" s="19" t="s">
        <v>25</v>
      </c>
    </row>
    <row r="9" spans="1:10" ht="36.6" thickBot="1" x14ac:dyDescent="0.4">
      <c r="A9" s="93"/>
      <c r="B9" s="96"/>
      <c r="C9" s="15" t="s">
        <v>26</v>
      </c>
      <c r="D9" s="15" t="s">
        <v>27</v>
      </c>
      <c r="E9" s="15">
        <v>3</v>
      </c>
      <c r="F9" s="15">
        <f t="shared" ref="F9:F13" si="0">IF(A9="Inschrijver kan voldoen binnen de aangeboden prijs",E9,0)</f>
        <v>0</v>
      </c>
      <c r="G9" s="16" t="s">
        <v>28</v>
      </c>
      <c r="H9" s="19" t="s">
        <v>29</v>
      </c>
    </row>
    <row r="10" spans="1:10" ht="36.6" thickBot="1" x14ac:dyDescent="0.4">
      <c r="A10" s="93"/>
      <c r="B10" s="96"/>
      <c r="C10" s="15" t="s">
        <v>30</v>
      </c>
      <c r="D10" s="15" t="s">
        <v>27</v>
      </c>
      <c r="E10" s="15">
        <v>2</v>
      </c>
      <c r="F10" s="15">
        <f t="shared" si="0"/>
        <v>0</v>
      </c>
      <c r="G10" s="16" t="s">
        <v>31</v>
      </c>
      <c r="H10" s="19" t="s">
        <v>32</v>
      </c>
    </row>
    <row r="11" spans="1:10" ht="54.6" thickBot="1" x14ac:dyDescent="0.4">
      <c r="A11" s="93"/>
      <c r="B11" s="96"/>
      <c r="C11" s="15" t="s">
        <v>33</v>
      </c>
      <c r="D11" s="15" t="s">
        <v>23</v>
      </c>
      <c r="E11" s="15">
        <v>2</v>
      </c>
      <c r="F11" s="15">
        <f t="shared" si="0"/>
        <v>0</v>
      </c>
      <c r="G11" s="16" t="s">
        <v>34</v>
      </c>
      <c r="H11" s="19" t="s">
        <v>35</v>
      </c>
    </row>
    <row r="12" spans="1:10" ht="36.6" thickBot="1" x14ac:dyDescent="0.4">
      <c r="A12" s="93"/>
      <c r="B12" s="96"/>
      <c r="C12" s="15" t="s">
        <v>36</v>
      </c>
      <c r="D12" s="15" t="s">
        <v>23</v>
      </c>
      <c r="E12" s="15">
        <v>1</v>
      </c>
      <c r="F12" s="15">
        <f t="shared" si="0"/>
        <v>0</v>
      </c>
      <c r="G12" s="16" t="s">
        <v>37</v>
      </c>
      <c r="H12" s="19" t="s">
        <v>38</v>
      </c>
    </row>
    <row r="13" spans="1:10" ht="36.6" thickBot="1" x14ac:dyDescent="0.4">
      <c r="A13" s="95"/>
      <c r="B13" s="96"/>
      <c r="C13" s="54" t="s">
        <v>39</v>
      </c>
      <c r="D13" s="54" t="s">
        <v>23</v>
      </c>
      <c r="E13" s="54">
        <v>3</v>
      </c>
      <c r="F13" s="15">
        <f t="shared" si="0"/>
        <v>0</v>
      </c>
      <c r="G13" s="55" t="s">
        <v>40</v>
      </c>
      <c r="H13" s="56" t="s">
        <v>41</v>
      </c>
    </row>
    <row r="14" spans="1:10" ht="43.5" customHeight="1" thickBot="1" x14ac:dyDescent="0.35">
      <c r="A14" s="35" t="s">
        <v>42</v>
      </c>
      <c r="B14" s="83"/>
      <c r="C14" s="36"/>
      <c r="D14" s="36"/>
      <c r="E14" s="36"/>
      <c r="F14" s="36"/>
      <c r="G14" s="36"/>
      <c r="H14" s="36"/>
    </row>
    <row r="15" spans="1:10" ht="36.6" thickBot="1" x14ac:dyDescent="0.4">
      <c r="A15" s="46"/>
      <c r="B15" s="43"/>
      <c r="C15" s="1" t="s">
        <v>43</v>
      </c>
      <c r="D15" s="1" t="s">
        <v>9</v>
      </c>
      <c r="E15" s="1"/>
      <c r="F15" s="1"/>
      <c r="G15" s="17" t="s">
        <v>44</v>
      </c>
      <c r="H15" s="6" t="s">
        <v>45</v>
      </c>
    </row>
    <row r="16" spans="1:10" ht="36.6" thickBot="1" x14ac:dyDescent="0.4">
      <c r="A16" s="93"/>
      <c r="B16" s="96"/>
      <c r="C16" s="5" t="s">
        <v>46</v>
      </c>
      <c r="D16" s="5" t="s">
        <v>23</v>
      </c>
      <c r="E16" s="5">
        <v>2</v>
      </c>
      <c r="F16" s="15">
        <f t="shared" ref="F16:F18" si="1">IF(A16="Inschrijver kan voldoen binnen de aangeboden prijs",E16,0)</f>
        <v>0</v>
      </c>
      <c r="G16" s="4" t="s">
        <v>47</v>
      </c>
      <c r="H16" s="6" t="s">
        <v>48</v>
      </c>
    </row>
    <row r="17" spans="1:8" ht="36.6" thickBot="1" x14ac:dyDescent="0.4">
      <c r="A17" s="93"/>
      <c r="B17" s="96"/>
      <c r="C17" s="5" t="s">
        <v>49</v>
      </c>
      <c r="D17" s="5" t="s">
        <v>23</v>
      </c>
      <c r="E17" s="5">
        <v>3</v>
      </c>
      <c r="F17" s="15">
        <f t="shared" si="1"/>
        <v>0</v>
      </c>
      <c r="G17" s="4" t="s">
        <v>50</v>
      </c>
      <c r="H17" s="6" t="s">
        <v>51</v>
      </c>
    </row>
    <row r="18" spans="1:8" ht="36.6" thickBot="1" x14ac:dyDescent="0.4">
      <c r="A18" s="93"/>
      <c r="B18" s="96"/>
      <c r="C18" s="7" t="s">
        <v>52</v>
      </c>
      <c r="D18" s="7" t="s">
        <v>23</v>
      </c>
      <c r="E18" s="7">
        <v>1</v>
      </c>
      <c r="F18" s="15">
        <f t="shared" si="1"/>
        <v>0</v>
      </c>
      <c r="G18" s="8" t="s">
        <v>53</v>
      </c>
      <c r="H18" s="6" t="s">
        <v>54</v>
      </c>
    </row>
    <row r="19" spans="1:8" ht="29.25" customHeight="1" thickBot="1" x14ac:dyDescent="0.35">
      <c r="A19" s="30" t="s">
        <v>55</v>
      </c>
      <c r="B19" s="84"/>
      <c r="C19" s="31"/>
      <c r="D19" s="31"/>
      <c r="E19" s="31"/>
      <c r="F19" s="31"/>
      <c r="G19" s="31"/>
      <c r="H19" s="31"/>
    </row>
    <row r="20" spans="1:8" ht="18.600000000000001" thickBot="1" x14ac:dyDescent="0.4">
      <c r="A20" s="46"/>
      <c r="B20" s="43"/>
      <c r="C20" s="23" t="s">
        <v>56</v>
      </c>
      <c r="D20" s="23" t="s">
        <v>9</v>
      </c>
      <c r="E20" s="23"/>
      <c r="F20" s="23"/>
      <c r="G20" s="24" t="s">
        <v>57</v>
      </c>
      <c r="H20" s="25" t="s">
        <v>58</v>
      </c>
    </row>
    <row r="21" spans="1:8" ht="18.600000000000001" thickBot="1" x14ac:dyDescent="0.4">
      <c r="A21" s="46"/>
      <c r="B21" s="43"/>
      <c r="C21" s="5" t="s">
        <v>59</v>
      </c>
      <c r="D21" s="5" t="s">
        <v>9</v>
      </c>
      <c r="E21" s="5"/>
      <c r="F21" s="5"/>
      <c r="G21" s="2" t="s">
        <v>60</v>
      </c>
      <c r="H21" s="3" t="s">
        <v>61</v>
      </c>
    </row>
    <row r="22" spans="1:8" ht="18.600000000000001" thickBot="1" x14ac:dyDescent="0.4">
      <c r="A22" s="46"/>
      <c r="B22" s="43"/>
      <c r="C22" s="5" t="s">
        <v>62</v>
      </c>
      <c r="D22" s="5" t="s">
        <v>9</v>
      </c>
      <c r="E22" s="5"/>
      <c r="F22" s="5"/>
      <c r="G22" s="2" t="s">
        <v>63</v>
      </c>
      <c r="H22" s="3" t="s">
        <v>64</v>
      </c>
    </row>
    <row r="23" spans="1:8" ht="18.600000000000001" thickBot="1" x14ac:dyDescent="0.4">
      <c r="A23" s="46"/>
      <c r="B23" s="43"/>
      <c r="C23" s="5" t="s">
        <v>65</v>
      </c>
      <c r="D23" s="5" t="s">
        <v>9</v>
      </c>
      <c r="E23" s="5"/>
      <c r="F23" s="5"/>
      <c r="G23" s="4" t="s">
        <v>66</v>
      </c>
      <c r="H23" s="3" t="s">
        <v>67</v>
      </c>
    </row>
    <row r="24" spans="1:8" ht="18.600000000000001" thickBot="1" x14ac:dyDescent="0.4">
      <c r="A24" s="46"/>
      <c r="B24" s="43"/>
      <c r="C24" s="1" t="s">
        <v>68</v>
      </c>
      <c r="D24" s="5" t="s">
        <v>9</v>
      </c>
      <c r="E24" s="5"/>
      <c r="F24" s="5"/>
      <c r="G24" s="4" t="s">
        <v>69</v>
      </c>
      <c r="H24" s="3" t="s">
        <v>70</v>
      </c>
    </row>
    <row r="25" spans="1:8" ht="18.600000000000001" thickBot="1" x14ac:dyDescent="0.4">
      <c r="A25" s="46"/>
      <c r="B25" s="43"/>
      <c r="C25" s="5" t="s">
        <v>71</v>
      </c>
      <c r="D25" s="5" t="s">
        <v>9</v>
      </c>
      <c r="E25" s="5"/>
      <c r="F25" s="5"/>
      <c r="G25" s="4" t="s">
        <v>72</v>
      </c>
      <c r="H25" s="3" t="s">
        <v>73</v>
      </c>
    </row>
    <row r="26" spans="1:8" ht="36.6" thickBot="1" x14ac:dyDescent="0.4">
      <c r="A26" s="93"/>
      <c r="B26" s="96"/>
      <c r="C26" s="7" t="s">
        <v>74</v>
      </c>
      <c r="D26" s="7" t="s">
        <v>23</v>
      </c>
      <c r="E26" s="7">
        <v>3</v>
      </c>
      <c r="F26" s="15">
        <f t="shared" ref="F26:F31" si="2">IF(A26="Inschrijver kan voldoen binnen de aangeboden prijs",E26,0)</f>
        <v>0</v>
      </c>
      <c r="G26" s="8" t="s">
        <v>75</v>
      </c>
      <c r="H26" s="9" t="s">
        <v>76</v>
      </c>
    </row>
    <row r="27" spans="1:8" ht="54.6" thickBot="1" x14ac:dyDescent="0.4">
      <c r="A27" s="93"/>
      <c r="B27" s="96"/>
      <c r="C27" s="15" t="s">
        <v>77</v>
      </c>
      <c r="D27" s="15" t="s">
        <v>23</v>
      </c>
      <c r="E27" s="15">
        <v>3</v>
      </c>
      <c r="F27" s="15">
        <f t="shared" si="2"/>
        <v>0</v>
      </c>
      <c r="G27" s="18" t="s">
        <v>78</v>
      </c>
      <c r="H27" s="19" t="s">
        <v>79</v>
      </c>
    </row>
    <row r="28" spans="1:8" ht="36.6" thickBot="1" x14ac:dyDescent="0.4">
      <c r="A28" s="93"/>
      <c r="B28" s="96"/>
      <c r="C28" s="15" t="s">
        <v>80</v>
      </c>
      <c r="D28" s="15" t="s">
        <v>23</v>
      </c>
      <c r="E28" s="15">
        <v>3</v>
      </c>
      <c r="F28" s="15">
        <f t="shared" si="2"/>
        <v>0</v>
      </c>
      <c r="G28" s="16" t="s">
        <v>81</v>
      </c>
      <c r="H28" s="57" t="s">
        <v>82</v>
      </c>
    </row>
    <row r="29" spans="1:8" ht="36.6" thickBot="1" x14ac:dyDescent="0.4">
      <c r="A29" s="93"/>
      <c r="B29" s="96"/>
      <c r="C29" s="15" t="s">
        <v>83</v>
      </c>
      <c r="D29" s="15" t="s">
        <v>23</v>
      </c>
      <c r="E29" s="15">
        <v>3</v>
      </c>
      <c r="F29" s="15">
        <f t="shared" si="2"/>
        <v>0</v>
      </c>
      <c r="G29" s="18" t="s">
        <v>84</v>
      </c>
      <c r="H29" s="19" t="s">
        <v>85</v>
      </c>
    </row>
    <row r="30" spans="1:8" ht="18.600000000000001" thickBot="1" x14ac:dyDescent="0.4">
      <c r="A30" s="93"/>
      <c r="B30" s="96"/>
      <c r="C30" s="1" t="s">
        <v>86</v>
      </c>
      <c r="D30" s="1" t="s">
        <v>23</v>
      </c>
      <c r="E30" s="1">
        <v>2</v>
      </c>
      <c r="F30" s="15">
        <f t="shared" si="2"/>
        <v>0</v>
      </c>
      <c r="G30" s="17" t="s">
        <v>87</v>
      </c>
      <c r="H30" s="10" t="s">
        <v>88</v>
      </c>
    </row>
    <row r="31" spans="1:8" ht="36.6" thickBot="1" x14ac:dyDescent="0.4">
      <c r="A31" s="95"/>
      <c r="B31" s="96"/>
      <c r="C31" s="26" t="s">
        <v>89</v>
      </c>
      <c r="D31" s="26" t="s">
        <v>23</v>
      </c>
      <c r="E31" s="26">
        <v>2</v>
      </c>
      <c r="F31" s="15">
        <f t="shared" si="2"/>
        <v>0</v>
      </c>
      <c r="G31" s="27" t="s">
        <v>90</v>
      </c>
      <c r="H31" s="28" t="s">
        <v>91</v>
      </c>
    </row>
    <row r="32" spans="1:8" ht="32.25" customHeight="1" thickBot="1" x14ac:dyDescent="0.35">
      <c r="A32" s="35" t="s">
        <v>92</v>
      </c>
      <c r="B32" s="83"/>
      <c r="C32" s="36"/>
      <c r="D32" s="36"/>
      <c r="E32" s="36"/>
      <c r="F32" s="36"/>
      <c r="G32" s="36"/>
      <c r="H32" s="36"/>
    </row>
    <row r="33" spans="1:8" ht="54.6" thickBot="1" x14ac:dyDescent="0.4">
      <c r="A33" s="46"/>
      <c r="B33" s="43"/>
      <c r="C33" s="1" t="s">
        <v>93</v>
      </c>
      <c r="D33" s="58" t="s">
        <v>9</v>
      </c>
      <c r="E33" s="1"/>
      <c r="F33" s="1"/>
      <c r="G33" s="17" t="s">
        <v>94</v>
      </c>
      <c r="H33" s="10" t="s">
        <v>95</v>
      </c>
    </row>
    <row r="34" spans="1:8" ht="72.599999999999994" thickBot="1" x14ac:dyDescent="0.4">
      <c r="A34" s="46"/>
      <c r="B34" s="43"/>
      <c r="C34" s="5" t="s">
        <v>96</v>
      </c>
      <c r="D34" s="5" t="s">
        <v>9</v>
      </c>
      <c r="E34" s="5"/>
      <c r="F34" s="5"/>
      <c r="G34" s="4" t="s">
        <v>97</v>
      </c>
      <c r="H34" s="59" t="s">
        <v>98</v>
      </c>
    </row>
    <row r="35" spans="1:8" ht="36.6" thickBot="1" x14ac:dyDescent="0.4">
      <c r="A35" s="46"/>
      <c r="B35" s="43"/>
      <c r="C35" s="1" t="s">
        <v>99</v>
      </c>
      <c r="D35" s="5" t="s">
        <v>9</v>
      </c>
      <c r="E35" s="5"/>
      <c r="F35" s="5"/>
      <c r="G35" s="60" t="s">
        <v>100</v>
      </c>
      <c r="H35" s="59" t="s">
        <v>101</v>
      </c>
    </row>
    <row r="36" spans="1:8" ht="36.6" thickBot="1" x14ac:dyDescent="0.4">
      <c r="A36" s="46"/>
      <c r="B36" s="43"/>
      <c r="C36" s="5" t="s">
        <v>102</v>
      </c>
      <c r="D36" s="5" t="s">
        <v>9</v>
      </c>
      <c r="E36" s="5"/>
      <c r="F36" s="5"/>
      <c r="G36" s="4" t="s">
        <v>103</v>
      </c>
      <c r="H36" s="59" t="s">
        <v>104</v>
      </c>
    </row>
    <row r="37" spans="1:8" ht="36.6" thickBot="1" x14ac:dyDescent="0.4">
      <c r="A37" s="46"/>
      <c r="B37" s="43"/>
      <c r="C37" s="1" t="s">
        <v>105</v>
      </c>
      <c r="D37" s="5" t="s">
        <v>9</v>
      </c>
      <c r="E37" s="5"/>
      <c r="F37" s="5"/>
      <c r="G37" s="4" t="s">
        <v>106</v>
      </c>
      <c r="H37" s="59" t="s">
        <v>107</v>
      </c>
    </row>
    <row r="38" spans="1:8" ht="36.6" thickBot="1" x14ac:dyDescent="0.4">
      <c r="A38" s="46"/>
      <c r="B38" s="43"/>
      <c r="C38" s="5" t="s">
        <v>108</v>
      </c>
      <c r="D38" s="5" t="s">
        <v>9</v>
      </c>
      <c r="E38" s="5"/>
      <c r="F38" s="5"/>
      <c r="G38" s="4" t="s">
        <v>109</v>
      </c>
      <c r="H38" s="59" t="s">
        <v>110</v>
      </c>
    </row>
    <row r="39" spans="1:8" ht="108.6" thickBot="1" x14ac:dyDescent="0.4">
      <c r="A39" s="46"/>
      <c r="B39" s="43"/>
      <c r="C39" s="1" t="s">
        <v>111</v>
      </c>
      <c r="D39" s="5" t="s">
        <v>9</v>
      </c>
      <c r="E39" s="5"/>
      <c r="F39" s="5"/>
      <c r="G39" s="4" t="s">
        <v>112</v>
      </c>
      <c r="H39" s="59" t="s">
        <v>113</v>
      </c>
    </row>
    <row r="40" spans="1:8" ht="36.6" thickBot="1" x14ac:dyDescent="0.4">
      <c r="A40" s="46"/>
      <c r="B40" s="43"/>
      <c r="C40" s="5" t="s">
        <v>114</v>
      </c>
      <c r="D40" s="5" t="s">
        <v>9</v>
      </c>
      <c r="E40" s="5"/>
      <c r="F40" s="5"/>
      <c r="G40" s="4" t="s">
        <v>115</v>
      </c>
      <c r="H40" s="59" t="s">
        <v>116</v>
      </c>
    </row>
    <row r="41" spans="1:8" ht="18.600000000000001" thickBot="1" x14ac:dyDescent="0.4">
      <c r="A41" s="46"/>
      <c r="B41" s="43"/>
      <c r="C41" s="1" t="s">
        <v>117</v>
      </c>
      <c r="D41" s="5" t="s">
        <v>9</v>
      </c>
      <c r="E41" s="5"/>
      <c r="F41" s="5"/>
      <c r="G41" s="4" t="s">
        <v>118</v>
      </c>
      <c r="H41" s="59" t="s">
        <v>119</v>
      </c>
    </row>
    <row r="42" spans="1:8" ht="18.600000000000001" thickBot="1" x14ac:dyDescent="0.4">
      <c r="A42" s="46"/>
      <c r="B42" s="43"/>
      <c r="C42" s="5" t="s">
        <v>120</v>
      </c>
      <c r="D42" s="5" t="s">
        <v>9</v>
      </c>
      <c r="E42" s="5"/>
      <c r="F42" s="5"/>
      <c r="G42" s="4" t="s">
        <v>121</v>
      </c>
      <c r="H42" s="59" t="s">
        <v>122</v>
      </c>
    </row>
    <row r="43" spans="1:8" ht="18.600000000000001" thickBot="1" x14ac:dyDescent="0.4">
      <c r="A43" s="46"/>
      <c r="B43" s="43"/>
      <c r="C43" s="1" t="s">
        <v>123</v>
      </c>
      <c r="D43" s="5" t="s">
        <v>9</v>
      </c>
      <c r="E43" s="5"/>
      <c r="F43" s="5"/>
      <c r="G43" s="4" t="s">
        <v>124</v>
      </c>
      <c r="H43" s="59" t="s">
        <v>125</v>
      </c>
    </row>
    <row r="44" spans="1:8" ht="18.600000000000001" thickBot="1" x14ac:dyDescent="0.4">
      <c r="A44" s="46"/>
      <c r="B44" s="43"/>
      <c r="C44" s="5" t="s">
        <v>126</v>
      </c>
      <c r="D44" s="5" t="s">
        <v>9</v>
      </c>
      <c r="E44" s="5"/>
      <c r="F44" s="5"/>
      <c r="G44" s="4" t="s">
        <v>127</v>
      </c>
      <c r="H44" s="59" t="s">
        <v>128</v>
      </c>
    </row>
    <row r="45" spans="1:8" ht="18.600000000000001" thickBot="1" x14ac:dyDescent="0.4">
      <c r="A45" s="46"/>
      <c r="B45" s="43"/>
      <c r="C45" s="1" t="s">
        <v>129</v>
      </c>
      <c r="D45" s="5" t="s">
        <v>9</v>
      </c>
      <c r="E45" s="5"/>
      <c r="F45" s="5"/>
      <c r="G45" s="4" t="s">
        <v>130</v>
      </c>
      <c r="H45" s="61" t="s">
        <v>131</v>
      </c>
    </row>
    <row r="46" spans="1:8" ht="36.6" thickBot="1" x14ac:dyDescent="0.4">
      <c r="A46" s="46"/>
      <c r="B46" s="43"/>
      <c r="C46" s="5" t="s">
        <v>132</v>
      </c>
      <c r="D46" s="5" t="s">
        <v>9</v>
      </c>
      <c r="E46" s="5"/>
      <c r="F46" s="5"/>
      <c r="G46" s="4" t="s">
        <v>133</v>
      </c>
      <c r="H46" s="59" t="s">
        <v>134</v>
      </c>
    </row>
    <row r="47" spans="1:8" ht="18.600000000000001" thickBot="1" x14ac:dyDescent="0.4">
      <c r="A47" s="46"/>
      <c r="B47" s="43"/>
      <c r="C47" s="1" t="s">
        <v>135</v>
      </c>
      <c r="D47" s="5" t="s">
        <v>9</v>
      </c>
      <c r="E47" s="5"/>
      <c r="F47" s="5"/>
      <c r="G47" s="4" t="s">
        <v>136</v>
      </c>
      <c r="H47" s="59" t="s">
        <v>137</v>
      </c>
    </row>
    <row r="48" spans="1:8" ht="36.6" thickBot="1" x14ac:dyDescent="0.4">
      <c r="A48" s="46"/>
      <c r="B48" s="43"/>
      <c r="C48" s="5" t="s">
        <v>138</v>
      </c>
      <c r="D48" s="5" t="s">
        <v>9</v>
      </c>
      <c r="E48" s="5"/>
      <c r="F48" s="5"/>
      <c r="G48" s="4" t="s">
        <v>139</v>
      </c>
      <c r="H48" s="59" t="s">
        <v>140</v>
      </c>
    </row>
    <row r="49" spans="1:8" ht="36.6" thickBot="1" x14ac:dyDescent="0.4">
      <c r="A49" s="46"/>
      <c r="B49" s="43"/>
      <c r="C49" s="1" t="s">
        <v>141</v>
      </c>
      <c r="D49" s="5" t="s">
        <v>9</v>
      </c>
      <c r="E49" s="5"/>
      <c r="F49" s="5"/>
      <c r="G49" s="4" t="s">
        <v>142</v>
      </c>
      <c r="H49" s="59" t="s">
        <v>143</v>
      </c>
    </row>
    <row r="50" spans="1:8" ht="36.6" thickBot="1" x14ac:dyDescent="0.4">
      <c r="A50" s="46"/>
      <c r="B50" s="43"/>
      <c r="C50" s="5" t="s">
        <v>144</v>
      </c>
      <c r="D50" s="5" t="s">
        <v>9</v>
      </c>
      <c r="E50" s="5"/>
      <c r="F50" s="5"/>
      <c r="G50" s="62" t="s">
        <v>145</v>
      </c>
      <c r="H50" s="59" t="s">
        <v>146</v>
      </c>
    </row>
    <row r="51" spans="1:8" ht="54.6" thickBot="1" x14ac:dyDescent="0.4">
      <c r="A51" s="46"/>
      <c r="B51" s="43"/>
      <c r="C51" s="1" t="s">
        <v>147</v>
      </c>
      <c r="D51" s="5" t="s">
        <v>9</v>
      </c>
      <c r="E51" s="5"/>
      <c r="F51" s="5"/>
      <c r="G51" s="62" t="s">
        <v>145</v>
      </c>
      <c r="H51" s="59" t="s">
        <v>148</v>
      </c>
    </row>
    <row r="52" spans="1:8" ht="90.6" thickBot="1" x14ac:dyDescent="0.4">
      <c r="A52" s="46"/>
      <c r="B52" s="43"/>
      <c r="C52" s="5" t="s">
        <v>149</v>
      </c>
      <c r="D52" s="5" t="s">
        <v>9</v>
      </c>
      <c r="E52" s="5"/>
      <c r="F52" s="5"/>
      <c r="G52" s="62" t="s">
        <v>145</v>
      </c>
      <c r="H52" s="59" t="s">
        <v>150</v>
      </c>
    </row>
    <row r="53" spans="1:8" ht="198.6" thickBot="1" x14ac:dyDescent="0.4">
      <c r="A53" s="46"/>
      <c r="B53" s="43"/>
      <c r="C53" s="1" t="s">
        <v>151</v>
      </c>
      <c r="D53" s="5" t="s">
        <v>9</v>
      </c>
      <c r="E53" s="5"/>
      <c r="F53" s="5"/>
      <c r="G53" s="62" t="s">
        <v>145</v>
      </c>
      <c r="H53" s="59" t="s">
        <v>152</v>
      </c>
    </row>
    <row r="54" spans="1:8" ht="36.6" thickBot="1" x14ac:dyDescent="0.4">
      <c r="A54" s="46"/>
      <c r="B54" s="43"/>
      <c r="C54" s="5" t="s">
        <v>153</v>
      </c>
      <c r="D54" s="5" t="s">
        <v>9</v>
      </c>
      <c r="E54" s="5"/>
      <c r="F54" s="5"/>
      <c r="G54" s="62" t="s">
        <v>145</v>
      </c>
      <c r="H54" s="59" t="s">
        <v>154</v>
      </c>
    </row>
    <row r="55" spans="1:8" ht="36.6" thickBot="1" x14ac:dyDescent="0.4">
      <c r="A55" s="46"/>
      <c r="B55" s="43"/>
      <c r="C55" s="1" t="s">
        <v>155</v>
      </c>
      <c r="D55" s="5" t="s">
        <v>9</v>
      </c>
      <c r="E55" s="5"/>
      <c r="F55" s="5"/>
      <c r="G55" s="62" t="s">
        <v>145</v>
      </c>
      <c r="H55" s="63" t="s">
        <v>156</v>
      </c>
    </row>
    <row r="56" spans="1:8" ht="90.6" thickBot="1" x14ac:dyDescent="0.4">
      <c r="A56" s="46"/>
      <c r="B56" s="43"/>
      <c r="C56" s="7" t="s">
        <v>157</v>
      </c>
      <c r="D56" s="5" t="s">
        <v>9</v>
      </c>
      <c r="E56" s="5"/>
      <c r="F56" s="5"/>
      <c r="G56" s="62" t="s">
        <v>145</v>
      </c>
      <c r="H56" s="59" t="s">
        <v>158</v>
      </c>
    </row>
    <row r="57" spans="1:8" ht="36.6" thickBot="1" x14ac:dyDescent="0.4">
      <c r="A57" s="46"/>
      <c r="B57" s="43"/>
      <c r="C57" s="15" t="s">
        <v>159</v>
      </c>
      <c r="D57" s="64" t="s">
        <v>9</v>
      </c>
      <c r="E57" s="7"/>
      <c r="F57" s="7"/>
      <c r="G57" s="8" t="s">
        <v>160</v>
      </c>
      <c r="H57" s="65" t="s">
        <v>161</v>
      </c>
    </row>
    <row r="58" spans="1:8" ht="36.6" thickBot="1" x14ac:dyDescent="0.4">
      <c r="A58" s="46"/>
      <c r="B58" s="43"/>
      <c r="C58" s="15" t="s">
        <v>162</v>
      </c>
      <c r="D58" s="64" t="s">
        <v>9</v>
      </c>
      <c r="E58" s="7"/>
      <c r="F58" s="7"/>
      <c r="G58" s="8" t="s">
        <v>163</v>
      </c>
      <c r="H58" s="65" t="s">
        <v>164</v>
      </c>
    </row>
    <row r="59" spans="1:8" ht="18.600000000000001" thickBot="1" x14ac:dyDescent="0.4">
      <c r="A59" s="93"/>
      <c r="B59" s="96"/>
      <c r="C59" s="66" t="s">
        <v>165</v>
      </c>
      <c r="D59" s="7" t="s">
        <v>23</v>
      </c>
      <c r="E59" s="7">
        <v>3</v>
      </c>
      <c r="F59" s="15">
        <f t="shared" ref="F59" si="3">IF(A59="Inschrijver kan voldoen binnen de aangeboden prijs",E59,0)</f>
        <v>0</v>
      </c>
      <c r="G59" s="8" t="s">
        <v>166</v>
      </c>
      <c r="H59" s="65" t="s">
        <v>167</v>
      </c>
    </row>
    <row r="60" spans="1:8" ht="34.5" customHeight="1" thickBot="1" x14ac:dyDescent="0.35">
      <c r="A60" s="67" t="s">
        <v>168</v>
      </c>
      <c r="B60" s="85"/>
      <c r="C60" s="68"/>
      <c r="D60" s="68"/>
      <c r="E60" s="68"/>
      <c r="F60" s="68"/>
      <c r="G60" s="68"/>
      <c r="H60" s="68"/>
    </row>
    <row r="61" spans="1:8" ht="18.600000000000001" thickBot="1" x14ac:dyDescent="0.4">
      <c r="A61" s="46"/>
      <c r="B61" s="43"/>
      <c r="C61" s="1" t="s">
        <v>169</v>
      </c>
      <c r="D61" s="1" t="s">
        <v>9</v>
      </c>
      <c r="E61" s="1"/>
      <c r="F61" s="1"/>
      <c r="G61" s="17" t="s">
        <v>170</v>
      </c>
      <c r="H61" s="10" t="s">
        <v>171</v>
      </c>
    </row>
    <row r="62" spans="1:8" ht="54.6" thickBot="1" x14ac:dyDescent="0.4">
      <c r="A62" s="46"/>
      <c r="B62" s="43"/>
      <c r="C62" s="5" t="s">
        <v>172</v>
      </c>
      <c r="D62" s="5" t="s">
        <v>9</v>
      </c>
      <c r="E62" s="5"/>
      <c r="F62" s="5"/>
      <c r="G62" s="60" t="s">
        <v>173</v>
      </c>
      <c r="H62" s="6" t="s">
        <v>174</v>
      </c>
    </row>
    <row r="63" spans="1:8" ht="18.600000000000001" thickBot="1" x14ac:dyDescent="0.4">
      <c r="A63" s="46"/>
      <c r="B63" s="43"/>
      <c r="C63" s="5" t="s">
        <v>175</v>
      </c>
      <c r="D63" s="5" t="s">
        <v>9</v>
      </c>
      <c r="E63" s="5"/>
      <c r="F63" s="5"/>
      <c r="G63" s="59" t="s">
        <v>176</v>
      </c>
      <c r="H63" s="59" t="s">
        <v>177</v>
      </c>
    </row>
    <row r="64" spans="1:8" ht="36.6" thickBot="1" x14ac:dyDescent="0.4">
      <c r="A64" s="46"/>
      <c r="B64" s="43"/>
      <c r="C64" s="5" t="s">
        <v>178</v>
      </c>
      <c r="D64" s="5" t="s">
        <v>9</v>
      </c>
      <c r="E64" s="5"/>
      <c r="F64" s="5"/>
      <c r="G64" s="59" t="s">
        <v>179</v>
      </c>
      <c r="H64" s="6" t="s">
        <v>180</v>
      </c>
    </row>
    <row r="65" spans="1:8" ht="36.6" thickBot="1" x14ac:dyDescent="0.4">
      <c r="A65" s="93"/>
      <c r="B65" s="96"/>
      <c r="C65" s="5" t="s">
        <v>181</v>
      </c>
      <c r="D65" s="11" t="s">
        <v>182</v>
      </c>
      <c r="E65" s="11">
        <v>3</v>
      </c>
      <c r="F65" s="15">
        <f t="shared" ref="F65" si="4">IF(A65="Inschrijver kan voldoen binnen de aangeboden prijs",E65,0)</f>
        <v>0</v>
      </c>
      <c r="G65" s="4" t="s">
        <v>183</v>
      </c>
      <c r="H65" s="59" t="s">
        <v>184</v>
      </c>
    </row>
    <row r="66" spans="1:8" ht="22.5" customHeight="1" thickBot="1" x14ac:dyDescent="0.35">
      <c r="A66" s="89" t="s">
        <v>185</v>
      </c>
      <c r="B66" s="86"/>
      <c r="C66" s="32"/>
      <c r="D66" s="32"/>
      <c r="E66" s="32"/>
      <c r="F66" s="32"/>
      <c r="G66" s="32"/>
      <c r="H66" s="32"/>
    </row>
    <row r="67" spans="1:8" ht="36" x14ac:dyDescent="0.35">
      <c r="A67" s="93"/>
      <c r="B67" s="94"/>
      <c r="C67" s="58" t="s">
        <v>186</v>
      </c>
      <c r="D67" s="58" t="s">
        <v>23</v>
      </c>
      <c r="E67" s="58">
        <v>3</v>
      </c>
      <c r="F67" s="15">
        <f t="shared" ref="F67:F71" si="5">IF(A67="Inschrijver kan voldoen binnen de aangeboden prijs",E67,0)</f>
        <v>0</v>
      </c>
      <c r="G67" s="12" t="s">
        <v>187</v>
      </c>
      <c r="H67" s="12" t="s">
        <v>188</v>
      </c>
    </row>
    <row r="68" spans="1:8" ht="18" x14ac:dyDescent="0.35">
      <c r="A68" s="93"/>
      <c r="B68" s="94"/>
      <c r="C68" s="5" t="s">
        <v>189</v>
      </c>
      <c r="D68" s="5" t="s">
        <v>23</v>
      </c>
      <c r="E68" s="5">
        <v>3</v>
      </c>
      <c r="F68" s="15">
        <f t="shared" si="5"/>
        <v>0</v>
      </c>
      <c r="G68" s="4" t="s">
        <v>190</v>
      </c>
      <c r="H68" s="6" t="s">
        <v>191</v>
      </c>
    </row>
    <row r="69" spans="1:8" ht="18" x14ac:dyDescent="0.35">
      <c r="A69" s="93"/>
      <c r="B69" s="94"/>
      <c r="C69" s="11" t="s">
        <v>189</v>
      </c>
      <c r="D69" s="5" t="s">
        <v>23</v>
      </c>
      <c r="E69" s="5">
        <v>3</v>
      </c>
      <c r="F69" s="15">
        <f t="shared" si="5"/>
        <v>0</v>
      </c>
      <c r="G69" s="4" t="s">
        <v>192</v>
      </c>
      <c r="H69" s="6" t="s">
        <v>193</v>
      </c>
    </row>
    <row r="70" spans="1:8" ht="18" x14ac:dyDescent="0.35">
      <c r="A70" s="93"/>
      <c r="B70" s="94"/>
      <c r="C70" s="5" t="s">
        <v>194</v>
      </c>
      <c r="D70" s="5" t="s">
        <v>182</v>
      </c>
      <c r="E70" s="5">
        <v>1</v>
      </c>
      <c r="F70" s="15">
        <f t="shared" si="5"/>
        <v>0</v>
      </c>
      <c r="G70" s="4" t="s">
        <v>195</v>
      </c>
      <c r="H70" s="6" t="s">
        <v>196</v>
      </c>
    </row>
    <row r="71" spans="1:8" ht="36" x14ac:dyDescent="0.35">
      <c r="A71" s="93"/>
      <c r="B71" s="94"/>
      <c r="C71" s="11" t="s">
        <v>197</v>
      </c>
      <c r="D71" s="5" t="s">
        <v>23</v>
      </c>
      <c r="E71" s="5">
        <v>3</v>
      </c>
      <c r="F71" s="15">
        <f t="shared" si="5"/>
        <v>0</v>
      </c>
      <c r="G71" s="4" t="s">
        <v>198</v>
      </c>
      <c r="H71" s="6" t="s">
        <v>199</v>
      </c>
    </row>
    <row r="72" spans="1:8" ht="29.25" customHeight="1" thickBot="1" x14ac:dyDescent="0.35">
      <c r="A72" s="35" t="s">
        <v>200</v>
      </c>
      <c r="B72" s="83"/>
      <c r="C72" s="36"/>
      <c r="D72" s="36"/>
      <c r="E72" s="36"/>
      <c r="F72" s="36"/>
      <c r="G72" s="36"/>
      <c r="H72" s="36"/>
    </row>
    <row r="73" spans="1:8" ht="36" x14ac:dyDescent="0.35">
      <c r="A73" s="46"/>
      <c r="C73" s="1" t="s">
        <v>201</v>
      </c>
      <c r="D73" s="1" t="s">
        <v>9</v>
      </c>
      <c r="E73" s="1"/>
      <c r="F73" s="1"/>
      <c r="G73" s="17" t="s">
        <v>202</v>
      </c>
      <c r="H73" s="14" t="s">
        <v>203</v>
      </c>
    </row>
    <row r="74" spans="1:8" ht="54" x14ac:dyDescent="0.35">
      <c r="A74" s="46"/>
      <c r="C74" s="5" t="s">
        <v>204</v>
      </c>
      <c r="D74" s="5" t="s">
        <v>9</v>
      </c>
      <c r="E74" s="5"/>
      <c r="F74" s="5"/>
      <c r="G74" s="4" t="s">
        <v>205</v>
      </c>
      <c r="H74" s="59" t="s">
        <v>206</v>
      </c>
    </row>
    <row r="75" spans="1:8" ht="18" x14ac:dyDescent="0.35">
      <c r="A75" s="46"/>
      <c r="C75" s="5" t="s">
        <v>207</v>
      </c>
      <c r="D75" s="5" t="s">
        <v>9</v>
      </c>
      <c r="E75" s="5"/>
      <c r="F75" s="5"/>
      <c r="G75" s="4" t="s">
        <v>208</v>
      </c>
      <c r="H75" s="59" t="s">
        <v>209</v>
      </c>
    </row>
    <row r="76" spans="1:8" ht="18" x14ac:dyDescent="0.35">
      <c r="A76" s="46"/>
      <c r="C76" s="5" t="s">
        <v>210</v>
      </c>
      <c r="D76" s="5" t="s">
        <v>9</v>
      </c>
      <c r="E76" s="5"/>
      <c r="F76" s="5"/>
      <c r="G76" s="4" t="s">
        <v>211</v>
      </c>
      <c r="H76" s="59" t="s">
        <v>212</v>
      </c>
    </row>
    <row r="77" spans="1:8" ht="18" x14ac:dyDescent="0.35">
      <c r="A77" s="46"/>
      <c r="C77" s="5" t="s">
        <v>213</v>
      </c>
      <c r="D77" s="5" t="s">
        <v>9</v>
      </c>
      <c r="E77" s="5"/>
      <c r="F77" s="5"/>
      <c r="G77" s="4" t="s">
        <v>214</v>
      </c>
      <c r="H77" s="59" t="s">
        <v>215</v>
      </c>
    </row>
    <row r="78" spans="1:8" ht="18" x14ac:dyDescent="0.35">
      <c r="A78" s="46"/>
      <c r="C78" s="5" t="s">
        <v>216</v>
      </c>
      <c r="D78" s="5" t="s">
        <v>9</v>
      </c>
      <c r="E78" s="5"/>
      <c r="F78" s="5"/>
      <c r="G78" s="4" t="s">
        <v>217</v>
      </c>
      <c r="H78" s="59" t="s">
        <v>218</v>
      </c>
    </row>
    <row r="79" spans="1:8" ht="18" x14ac:dyDescent="0.35">
      <c r="A79" s="46"/>
      <c r="C79" s="5" t="s">
        <v>219</v>
      </c>
      <c r="D79" s="5" t="s">
        <v>9</v>
      </c>
      <c r="E79" s="5"/>
      <c r="F79" s="5"/>
      <c r="G79" s="4" t="s">
        <v>220</v>
      </c>
      <c r="H79" s="59" t="s">
        <v>221</v>
      </c>
    </row>
    <row r="80" spans="1:8" ht="36" x14ac:dyDescent="0.35">
      <c r="A80" s="46"/>
      <c r="C80" s="5" t="s">
        <v>222</v>
      </c>
      <c r="D80" s="5" t="s">
        <v>9</v>
      </c>
      <c r="E80" s="5"/>
      <c r="F80" s="5"/>
      <c r="G80" s="4" t="s">
        <v>223</v>
      </c>
      <c r="H80" s="59" t="s">
        <v>224</v>
      </c>
    </row>
    <row r="81" spans="1:8" ht="18" x14ac:dyDescent="0.35">
      <c r="A81" s="46"/>
      <c r="C81" s="5" t="s">
        <v>225</v>
      </c>
      <c r="D81" s="5" t="s">
        <v>9</v>
      </c>
      <c r="E81" s="5"/>
      <c r="F81" s="5"/>
      <c r="G81" s="60" t="s">
        <v>226</v>
      </c>
      <c r="H81" s="59" t="s">
        <v>227</v>
      </c>
    </row>
    <row r="82" spans="1:8" ht="18" x14ac:dyDescent="0.35">
      <c r="A82" s="46"/>
      <c r="C82" s="5" t="s">
        <v>228</v>
      </c>
      <c r="D82" s="5" t="s">
        <v>9</v>
      </c>
      <c r="E82" s="5"/>
      <c r="F82" s="5"/>
      <c r="G82" s="4" t="s">
        <v>229</v>
      </c>
      <c r="H82" s="59" t="s">
        <v>230</v>
      </c>
    </row>
    <row r="83" spans="1:8" ht="36.6" thickBot="1" x14ac:dyDescent="0.4">
      <c r="A83" s="46"/>
      <c r="C83" s="7" t="s">
        <v>231</v>
      </c>
      <c r="D83" s="7" t="s">
        <v>9</v>
      </c>
      <c r="E83" s="7"/>
      <c r="F83" s="7"/>
      <c r="G83" s="8" t="s">
        <v>232</v>
      </c>
      <c r="H83" s="48" t="s">
        <v>233</v>
      </c>
    </row>
    <row r="84" spans="1:8" ht="27" customHeight="1" thickBot="1" x14ac:dyDescent="0.35">
      <c r="A84" s="33" t="s">
        <v>234</v>
      </c>
      <c r="B84" s="34"/>
      <c r="C84" s="34"/>
      <c r="D84" s="34"/>
      <c r="E84" s="34"/>
      <c r="F84" s="34"/>
      <c r="G84" s="34"/>
      <c r="H84" s="34"/>
    </row>
    <row r="85" spans="1:8" ht="18" x14ac:dyDescent="0.35">
      <c r="A85" s="46"/>
      <c r="C85" s="1" t="s">
        <v>235</v>
      </c>
      <c r="D85" s="5" t="s">
        <v>9</v>
      </c>
      <c r="E85" s="5"/>
      <c r="F85" s="5"/>
      <c r="G85" s="4" t="s">
        <v>236</v>
      </c>
      <c r="H85" s="59" t="s">
        <v>237</v>
      </c>
    </row>
    <row r="86" spans="1:8" ht="36" x14ac:dyDescent="0.35">
      <c r="A86" s="46"/>
      <c r="C86" s="5" t="s">
        <v>238</v>
      </c>
      <c r="D86" s="5" t="s">
        <v>9</v>
      </c>
      <c r="E86" s="5"/>
      <c r="F86" s="5"/>
      <c r="G86" s="4" t="s">
        <v>239</v>
      </c>
      <c r="H86" s="6" t="s">
        <v>240</v>
      </c>
    </row>
    <row r="87" spans="1:8" ht="18" x14ac:dyDescent="0.35">
      <c r="A87" s="93"/>
      <c r="B87" s="94"/>
      <c r="C87" s="5" t="s">
        <v>241</v>
      </c>
      <c r="D87" s="5" t="s">
        <v>182</v>
      </c>
      <c r="E87" s="5">
        <v>2</v>
      </c>
      <c r="F87" s="15">
        <f t="shared" ref="F87:F90" si="6">IF(A87="Inschrijver kan voldoen binnen de aangeboden prijs",E87,0)</f>
        <v>0</v>
      </c>
      <c r="G87" s="4" t="s">
        <v>242</v>
      </c>
      <c r="H87" s="59" t="s">
        <v>243</v>
      </c>
    </row>
    <row r="88" spans="1:8" ht="36" x14ac:dyDescent="0.35">
      <c r="A88" s="93"/>
      <c r="B88" s="94"/>
      <c r="C88" s="5" t="s">
        <v>244</v>
      </c>
      <c r="D88" s="5" t="s">
        <v>182</v>
      </c>
      <c r="E88" s="69">
        <v>3</v>
      </c>
      <c r="F88" s="15">
        <f t="shared" si="6"/>
        <v>0</v>
      </c>
      <c r="G88" s="4" t="s">
        <v>245</v>
      </c>
      <c r="H88" s="6" t="s">
        <v>246</v>
      </c>
    </row>
    <row r="89" spans="1:8" ht="36" x14ac:dyDescent="0.35">
      <c r="A89" s="93"/>
      <c r="B89" s="94"/>
      <c r="C89" s="1" t="s">
        <v>247</v>
      </c>
      <c r="D89" s="5" t="s">
        <v>182</v>
      </c>
      <c r="E89" s="5">
        <v>3</v>
      </c>
      <c r="F89" s="15">
        <f t="shared" si="6"/>
        <v>0</v>
      </c>
      <c r="G89" s="4" t="s">
        <v>248</v>
      </c>
      <c r="H89" s="6" t="s">
        <v>249</v>
      </c>
    </row>
    <row r="90" spans="1:8" ht="36" x14ac:dyDescent="0.35">
      <c r="A90" s="93"/>
      <c r="B90" s="94"/>
      <c r="C90" s="5" t="s">
        <v>250</v>
      </c>
      <c r="D90" s="11" t="s">
        <v>182</v>
      </c>
      <c r="E90" s="11">
        <v>1</v>
      </c>
      <c r="F90" s="15">
        <f t="shared" si="6"/>
        <v>0</v>
      </c>
      <c r="G90" s="4" t="s">
        <v>251</v>
      </c>
      <c r="H90" s="6" t="s">
        <v>252</v>
      </c>
    </row>
    <row r="91" spans="1:8" ht="42" customHeight="1" thickBot="1" x14ac:dyDescent="0.35">
      <c r="A91" s="104" t="s">
        <v>253</v>
      </c>
      <c r="B91" s="105"/>
      <c r="C91" s="105"/>
      <c r="D91" s="105"/>
      <c r="E91" s="105"/>
      <c r="F91" s="105"/>
      <c r="G91" s="105"/>
      <c r="H91" s="106"/>
    </row>
    <row r="92" spans="1:8" ht="57.75" customHeight="1" thickBot="1" x14ac:dyDescent="0.35">
      <c r="A92" s="37" t="s">
        <v>254</v>
      </c>
      <c r="B92" s="87"/>
      <c r="C92" s="29"/>
      <c r="D92" s="29"/>
      <c r="E92" s="29"/>
      <c r="F92" s="29"/>
      <c r="G92" s="29"/>
      <c r="H92" s="29"/>
    </row>
    <row r="93" spans="1:8" ht="36" x14ac:dyDescent="0.35">
      <c r="A93" s="46"/>
      <c r="C93" s="1" t="s">
        <v>255</v>
      </c>
      <c r="D93" s="1" t="s">
        <v>9</v>
      </c>
      <c r="E93" s="1"/>
      <c r="F93" s="1"/>
      <c r="G93" s="70" t="s">
        <v>256</v>
      </c>
      <c r="H93" s="14" t="s">
        <v>257</v>
      </c>
    </row>
    <row r="94" spans="1:8" ht="18" x14ac:dyDescent="0.35">
      <c r="A94" s="46"/>
      <c r="C94" s="5" t="s">
        <v>258</v>
      </c>
      <c r="D94" s="5" t="s">
        <v>9</v>
      </c>
      <c r="E94" s="5"/>
      <c r="F94" s="5"/>
      <c r="G94" s="60" t="s">
        <v>259</v>
      </c>
      <c r="H94" s="6" t="s">
        <v>260</v>
      </c>
    </row>
    <row r="95" spans="1:8" ht="36" x14ac:dyDescent="0.35">
      <c r="A95" s="46"/>
      <c r="C95" s="5" t="s">
        <v>261</v>
      </c>
      <c r="D95" s="5" t="s">
        <v>9</v>
      </c>
      <c r="E95" s="5"/>
      <c r="F95" s="5"/>
      <c r="G95" s="71" t="s">
        <v>160</v>
      </c>
      <c r="H95" s="6" t="s">
        <v>262</v>
      </c>
    </row>
    <row r="96" spans="1:8" ht="18" x14ac:dyDescent="0.35">
      <c r="A96" s="93"/>
      <c r="B96" s="94"/>
      <c r="C96" s="5" t="s">
        <v>263</v>
      </c>
      <c r="D96" s="5" t="s">
        <v>182</v>
      </c>
      <c r="E96" s="5">
        <v>3</v>
      </c>
      <c r="F96" s="15">
        <f t="shared" ref="F96:F116" si="7">IF(A96="Inschrijver kan voldoen binnen de aangeboden prijs",E96,0)</f>
        <v>0</v>
      </c>
      <c r="G96" s="71" t="s">
        <v>264</v>
      </c>
      <c r="H96" s="6" t="s">
        <v>265</v>
      </c>
    </row>
    <row r="97" spans="1:8" ht="18" x14ac:dyDescent="0.35">
      <c r="A97" s="93"/>
      <c r="B97" s="94"/>
      <c r="C97" s="1" t="s">
        <v>266</v>
      </c>
      <c r="D97" s="5" t="s">
        <v>182</v>
      </c>
      <c r="E97" s="5">
        <v>3</v>
      </c>
      <c r="F97" s="15">
        <f t="shared" si="7"/>
        <v>0</v>
      </c>
      <c r="G97" s="71" t="s">
        <v>264</v>
      </c>
      <c r="H97" s="6" t="s">
        <v>267</v>
      </c>
    </row>
    <row r="98" spans="1:8" ht="18" x14ac:dyDescent="0.35">
      <c r="A98" s="93"/>
      <c r="B98" s="94"/>
      <c r="C98" s="5" t="s">
        <v>268</v>
      </c>
      <c r="D98" s="5" t="s">
        <v>182</v>
      </c>
      <c r="E98" s="5">
        <v>3</v>
      </c>
      <c r="F98" s="15">
        <f t="shared" si="7"/>
        <v>0</v>
      </c>
      <c r="G98" s="71" t="s">
        <v>264</v>
      </c>
      <c r="H98" s="6" t="s">
        <v>269</v>
      </c>
    </row>
    <row r="99" spans="1:8" ht="36" x14ac:dyDescent="0.35">
      <c r="A99" s="93"/>
      <c r="B99" s="94"/>
      <c r="C99" s="5" t="s">
        <v>270</v>
      </c>
      <c r="D99" s="5" t="s">
        <v>182</v>
      </c>
      <c r="E99" s="5">
        <v>2</v>
      </c>
      <c r="F99" s="15">
        <f t="shared" si="7"/>
        <v>0</v>
      </c>
      <c r="G99" s="71" t="s">
        <v>271</v>
      </c>
      <c r="H99" s="6" t="s">
        <v>272</v>
      </c>
    </row>
    <row r="100" spans="1:8" ht="18" x14ac:dyDescent="0.35">
      <c r="A100" s="93"/>
      <c r="B100" s="94"/>
      <c r="C100" s="5" t="s">
        <v>273</v>
      </c>
      <c r="D100" s="5" t="s">
        <v>23</v>
      </c>
      <c r="E100" s="5">
        <v>2</v>
      </c>
      <c r="F100" s="15">
        <f t="shared" si="7"/>
        <v>0</v>
      </c>
      <c r="G100" s="71" t="s">
        <v>274</v>
      </c>
      <c r="H100" s="6" t="s">
        <v>275</v>
      </c>
    </row>
    <row r="101" spans="1:8" ht="18" x14ac:dyDescent="0.35">
      <c r="A101" s="93"/>
      <c r="B101" s="94"/>
      <c r="C101" s="1" t="s">
        <v>276</v>
      </c>
      <c r="D101" s="5" t="s">
        <v>23</v>
      </c>
      <c r="E101" s="5">
        <v>3</v>
      </c>
      <c r="F101" s="15">
        <f t="shared" si="7"/>
        <v>0</v>
      </c>
      <c r="G101" s="71" t="s">
        <v>277</v>
      </c>
      <c r="H101" s="6" t="s">
        <v>278</v>
      </c>
    </row>
    <row r="102" spans="1:8" ht="18" x14ac:dyDescent="0.35">
      <c r="A102" s="93"/>
      <c r="B102" s="94"/>
      <c r="C102" s="5" t="s">
        <v>279</v>
      </c>
      <c r="D102" s="5" t="s">
        <v>23</v>
      </c>
      <c r="E102" s="5">
        <v>3</v>
      </c>
      <c r="F102" s="15">
        <f t="shared" si="7"/>
        <v>0</v>
      </c>
      <c r="G102" s="71" t="s">
        <v>277</v>
      </c>
      <c r="H102" s="6" t="s">
        <v>280</v>
      </c>
    </row>
    <row r="103" spans="1:8" ht="36" x14ac:dyDescent="0.35">
      <c r="A103" s="93"/>
      <c r="B103" s="94"/>
      <c r="C103" s="5" t="s">
        <v>281</v>
      </c>
      <c r="D103" s="5" t="s">
        <v>23</v>
      </c>
      <c r="E103" s="5">
        <v>3</v>
      </c>
      <c r="F103" s="15">
        <f t="shared" si="7"/>
        <v>0</v>
      </c>
      <c r="G103" s="71" t="s">
        <v>277</v>
      </c>
      <c r="H103" s="6" t="s">
        <v>282</v>
      </c>
    </row>
    <row r="104" spans="1:8" ht="36" x14ac:dyDescent="0.35">
      <c r="A104" s="93"/>
      <c r="B104" s="94"/>
      <c r="C104" s="5" t="s">
        <v>283</v>
      </c>
      <c r="D104" s="5" t="s">
        <v>23</v>
      </c>
      <c r="E104" s="5">
        <v>3</v>
      </c>
      <c r="F104" s="15">
        <f t="shared" si="7"/>
        <v>0</v>
      </c>
      <c r="G104" s="71" t="s">
        <v>284</v>
      </c>
      <c r="H104" s="6" t="s">
        <v>285</v>
      </c>
    </row>
    <row r="105" spans="1:8" ht="36" x14ac:dyDescent="0.35">
      <c r="A105" s="93"/>
      <c r="B105" s="94"/>
      <c r="C105" s="1" t="s">
        <v>286</v>
      </c>
      <c r="D105" s="5" t="s">
        <v>23</v>
      </c>
      <c r="E105" s="5">
        <v>3</v>
      </c>
      <c r="F105" s="15">
        <f t="shared" si="7"/>
        <v>0</v>
      </c>
      <c r="G105" s="71"/>
      <c r="H105" s="6" t="s">
        <v>287</v>
      </c>
    </row>
    <row r="106" spans="1:8" ht="18" x14ac:dyDescent="0.35">
      <c r="A106" s="93"/>
      <c r="B106" s="94"/>
      <c r="C106" s="5" t="s">
        <v>288</v>
      </c>
      <c r="D106" s="5" t="s">
        <v>23</v>
      </c>
      <c r="E106" s="5">
        <v>1</v>
      </c>
      <c r="F106" s="15">
        <f t="shared" si="7"/>
        <v>0</v>
      </c>
      <c r="G106" s="71" t="s">
        <v>284</v>
      </c>
      <c r="H106" s="6" t="s">
        <v>289</v>
      </c>
    </row>
    <row r="107" spans="1:8" ht="18" x14ac:dyDescent="0.35">
      <c r="A107" s="93"/>
      <c r="B107" s="94"/>
      <c r="C107" s="5" t="s">
        <v>290</v>
      </c>
      <c r="D107" s="5" t="s">
        <v>23</v>
      </c>
      <c r="E107" s="5">
        <v>3</v>
      </c>
      <c r="F107" s="15">
        <f t="shared" si="7"/>
        <v>0</v>
      </c>
      <c r="G107" s="71" t="s">
        <v>284</v>
      </c>
      <c r="H107" s="6" t="s">
        <v>291</v>
      </c>
    </row>
    <row r="108" spans="1:8" ht="54" x14ac:dyDescent="0.35">
      <c r="A108" s="93"/>
      <c r="B108" s="94"/>
      <c r="C108" s="5" t="s">
        <v>292</v>
      </c>
      <c r="D108" s="5" t="s">
        <v>23</v>
      </c>
      <c r="E108" s="5">
        <v>3</v>
      </c>
      <c r="F108" s="15">
        <f t="shared" si="7"/>
        <v>0</v>
      </c>
      <c r="G108" s="4" t="s">
        <v>293</v>
      </c>
      <c r="H108" s="6" t="s">
        <v>294</v>
      </c>
    </row>
    <row r="109" spans="1:8" ht="18" x14ac:dyDescent="0.35">
      <c r="A109" s="93"/>
      <c r="B109" s="94"/>
      <c r="C109" s="1" t="s">
        <v>295</v>
      </c>
      <c r="D109" s="5" t="s">
        <v>23</v>
      </c>
      <c r="E109" s="5">
        <v>3</v>
      </c>
      <c r="F109" s="15">
        <f t="shared" si="7"/>
        <v>0</v>
      </c>
      <c r="G109" s="4" t="s">
        <v>296</v>
      </c>
      <c r="H109" s="6" t="s">
        <v>297</v>
      </c>
    </row>
    <row r="110" spans="1:8" ht="36" x14ac:dyDescent="0.35">
      <c r="A110" s="93"/>
      <c r="B110" s="94"/>
      <c r="C110" s="5" t="s">
        <v>298</v>
      </c>
      <c r="D110" s="5" t="s">
        <v>23</v>
      </c>
      <c r="E110" s="5">
        <v>3</v>
      </c>
      <c r="F110" s="15">
        <f t="shared" si="7"/>
        <v>0</v>
      </c>
      <c r="G110" s="4" t="s">
        <v>299</v>
      </c>
      <c r="H110" s="6" t="s">
        <v>300</v>
      </c>
    </row>
    <row r="111" spans="1:8" ht="36" x14ac:dyDescent="0.35">
      <c r="A111" s="93"/>
      <c r="B111" s="94"/>
      <c r="C111" s="5" t="s">
        <v>301</v>
      </c>
      <c r="D111" s="5" t="s">
        <v>182</v>
      </c>
      <c r="E111" s="5">
        <v>3</v>
      </c>
      <c r="F111" s="15">
        <f t="shared" si="7"/>
        <v>0</v>
      </c>
      <c r="G111" s="4" t="s">
        <v>302</v>
      </c>
      <c r="H111" s="6" t="s">
        <v>303</v>
      </c>
    </row>
    <row r="112" spans="1:8" ht="18" x14ac:dyDescent="0.35">
      <c r="A112" s="93"/>
      <c r="B112" s="94"/>
      <c r="C112" s="1" t="s">
        <v>304</v>
      </c>
      <c r="D112" s="5" t="s">
        <v>23</v>
      </c>
      <c r="E112" s="5">
        <v>2</v>
      </c>
      <c r="F112" s="15">
        <f t="shared" si="7"/>
        <v>0</v>
      </c>
      <c r="G112" s="4" t="s">
        <v>302</v>
      </c>
      <c r="H112" s="6" t="s">
        <v>305</v>
      </c>
    </row>
    <row r="113" spans="1:8" ht="36" x14ac:dyDescent="0.35">
      <c r="A113" s="93"/>
      <c r="B113" s="94"/>
      <c r="C113" s="5" t="s">
        <v>306</v>
      </c>
      <c r="D113" s="5" t="s">
        <v>23</v>
      </c>
      <c r="E113" s="5">
        <v>1</v>
      </c>
      <c r="F113" s="15">
        <f t="shared" si="7"/>
        <v>0</v>
      </c>
      <c r="G113" s="4" t="s">
        <v>302</v>
      </c>
      <c r="H113" s="6" t="s">
        <v>307</v>
      </c>
    </row>
    <row r="114" spans="1:8" ht="36" x14ac:dyDescent="0.35">
      <c r="A114" s="93"/>
      <c r="B114" s="94"/>
      <c r="C114" s="5" t="s">
        <v>308</v>
      </c>
      <c r="D114" s="5" t="s">
        <v>23</v>
      </c>
      <c r="E114" s="5">
        <v>3</v>
      </c>
      <c r="F114" s="15">
        <f t="shared" si="7"/>
        <v>0</v>
      </c>
      <c r="G114" s="4" t="s">
        <v>302</v>
      </c>
      <c r="H114" s="6" t="s">
        <v>309</v>
      </c>
    </row>
    <row r="115" spans="1:8" ht="36" x14ac:dyDescent="0.35">
      <c r="A115" s="93"/>
      <c r="B115" s="94"/>
      <c r="C115" s="5" t="s">
        <v>310</v>
      </c>
      <c r="D115" s="5" t="s">
        <v>23</v>
      </c>
      <c r="E115" s="5">
        <v>3</v>
      </c>
      <c r="F115" s="15">
        <f t="shared" si="7"/>
        <v>0</v>
      </c>
      <c r="G115" s="4" t="s">
        <v>311</v>
      </c>
      <c r="H115" s="6" t="s">
        <v>312</v>
      </c>
    </row>
    <row r="116" spans="1:8" ht="54.6" thickBot="1" x14ac:dyDescent="0.4">
      <c r="A116" s="93"/>
      <c r="B116" s="94"/>
      <c r="C116" s="1" t="s">
        <v>313</v>
      </c>
      <c r="D116" s="7" t="s">
        <v>23</v>
      </c>
      <c r="E116" s="7">
        <v>3</v>
      </c>
      <c r="F116" s="15">
        <f t="shared" si="7"/>
        <v>0</v>
      </c>
      <c r="G116" s="8" t="s">
        <v>314</v>
      </c>
      <c r="H116" s="14" t="s">
        <v>315</v>
      </c>
    </row>
    <row r="117" spans="1:8" ht="57.75" customHeight="1" thickBot="1" x14ac:dyDescent="0.35">
      <c r="A117" s="37" t="s">
        <v>316</v>
      </c>
      <c r="B117" s="87"/>
      <c r="C117" s="29"/>
      <c r="D117" s="29"/>
      <c r="E117" s="29"/>
      <c r="F117" s="29"/>
      <c r="G117" s="29"/>
      <c r="H117" s="29"/>
    </row>
    <row r="118" spans="1:8" ht="54" x14ac:dyDescent="0.35">
      <c r="A118" s="46"/>
      <c r="C118" s="1" t="s">
        <v>317</v>
      </c>
      <c r="D118" s="1" t="s">
        <v>9</v>
      </c>
      <c r="E118" s="1"/>
      <c r="F118" s="1"/>
      <c r="G118" s="70" t="s">
        <v>318</v>
      </c>
      <c r="H118" s="10" t="s">
        <v>319</v>
      </c>
    </row>
    <row r="119" spans="1:8" ht="18" x14ac:dyDescent="0.35">
      <c r="A119" s="93"/>
      <c r="B119" s="94"/>
      <c r="C119" s="5" t="s">
        <v>320</v>
      </c>
      <c r="D119" s="5" t="s">
        <v>182</v>
      </c>
      <c r="E119" s="5">
        <v>3</v>
      </c>
      <c r="F119" s="15">
        <f t="shared" ref="F119:F135" si="8">IF(A119="Inschrijver kan voldoen binnen de aangeboden prijs",E119,0)</f>
        <v>0</v>
      </c>
      <c r="G119" s="71" t="s">
        <v>321</v>
      </c>
      <c r="H119" s="59" t="s">
        <v>322</v>
      </c>
    </row>
    <row r="120" spans="1:8" ht="18" x14ac:dyDescent="0.35">
      <c r="A120" s="93"/>
      <c r="B120" s="94"/>
      <c r="C120" s="5" t="s">
        <v>323</v>
      </c>
      <c r="D120" s="5" t="s">
        <v>182</v>
      </c>
      <c r="E120" s="5">
        <v>3</v>
      </c>
      <c r="F120" s="15">
        <f t="shared" si="8"/>
        <v>0</v>
      </c>
      <c r="G120" s="72" t="s">
        <v>324</v>
      </c>
      <c r="H120" s="72" t="s">
        <v>325</v>
      </c>
    </row>
    <row r="121" spans="1:8" ht="18" x14ac:dyDescent="0.35">
      <c r="A121" s="93"/>
      <c r="B121" s="94"/>
      <c r="C121" s="5" t="s">
        <v>326</v>
      </c>
      <c r="D121" s="5" t="s">
        <v>182</v>
      </c>
      <c r="E121" s="5">
        <v>3</v>
      </c>
      <c r="F121" s="15">
        <f t="shared" si="8"/>
        <v>0</v>
      </c>
      <c r="G121" s="71" t="s">
        <v>327</v>
      </c>
      <c r="H121" s="59" t="s">
        <v>328</v>
      </c>
    </row>
    <row r="122" spans="1:8" ht="18" x14ac:dyDescent="0.35">
      <c r="A122" s="93"/>
      <c r="B122" s="94"/>
      <c r="C122" s="5" t="s">
        <v>329</v>
      </c>
      <c r="D122" s="5" t="s">
        <v>182</v>
      </c>
      <c r="E122" s="5">
        <v>3</v>
      </c>
      <c r="F122" s="15">
        <f t="shared" si="8"/>
        <v>0</v>
      </c>
      <c r="G122" s="71" t="s">
        <v>330</v>
      </c>
      <c r="H122" s="62" t="s">
        <v>331</v>
      </c>
    </row>
    <row r="123" spans="1:8" ht="18" x14ac:dyDescent="0.35">
      <c r="A123" s="93"/>
      <c r="B123" s="94"/>
      <c r="C123" s="5" t="s">
        <v>332</v>
      </c>
      <c r="D123" s="5" t="s">
        <v>182</v>
      </c>
      <c r="E123" s="5">
        <v>2</v>
      </c>
      <c r="F123" s="15">
        <f t="shared" si="8"/>
        <v>0</v>
      </c>
      <c r="G123" s="71" t="s">
        <v>333</v>
      </c>
      <c r="H123" s="62" t="s">
        <v>334</v>
      </c>
    </row>
    <row r="124" spans="1:8" ht="36" x14ac:dyDescent="0.35">
      <c r="A124" s="93"/>
      <c r="B124" s="94"/>
      <c r="C124" s="5" t="s">
        <v>335</v>
      </c>
      <c r="D124" s="5" t="s">
        <v>182</v>
      </c>
      <c r="E124" s="5">
        <v>3</v>
      </c>
      <c r="F124" s="15">
        <f t="shared" si="8"/>
        <v>0</v>
      </c>
      <c r="G124" s="71" t="s">
        <v>336</v>
      </c>
      <c r="H124" s="59" t="s">
        <v>337</v>
      </c>
    </row>
    <row r="125" spans="1:8" ht="36" x14ac:dyDescent="0.35">
      <c r="A125" s="93"/>
      <c r="B125" s="94"/>
      <c r="C125" s="5" t="s">
        <v>338</v>
      </c>
      <c r="D125" s="5" t="s">
        <v>182</v>
      </c>
      <c r="E125" s="5">
        <v>3</v>
      </c>
      <c r="F125" s="15">
        <f t="shared" si="8"/>
        <v>0</v>
      </c>
      <c r="G125" s="71" t="s">
        <v>339</v>
      </c>
      <c r="H125" s="59" t="s">
        <v>340</v>
      </c>
    </row>
    <row r="126" spans="1:8" ht="36" x14ac:dyDescent="0.35">
      <c r="A126" s="93"/>
      <c r="B126" s="94"/>
      <c r="C126" s="5" t="s">
        <v>341</v>
      </c>
      <c r="D126" s="5" t="s">
        <v>182</v>
      </c>
      <c r="E126" s="5">
        <v>3</v>
      </c>
      <c r="F126" s="15">
        <f t="shared" si="8"/>
        <v>0</v>
      </c>
      <c r="G126" s="71" t="s">
        <v>342</v>
      </c>
      <c r="H126" s="59" t="s">
        <v>343</v>
      </c>
    </row>
    <row r="127" spans="1:8" ht="36" x14ac:dyDescent="0.35">
      <c r="A127" s="93"/>
      <c r="B127" s="94"/>
      <c r="C127" s="5" t="s">
        <v>344</v>
      </c>
      <c r="D127" s="5" t="s">
        <v>182</v>
      </c>
      <c r="E127" s="5">
        <v>3</v>
      </c>
      <c r="F127" s="15">
        <f t="shared" si="8"/>
        <v>0</v>
      </c>
      <c r="G127" s="71" t="s">
        <v>345</v>
      </c>
      <c r="H127" s="59" t="s">
        <v>346</v>
      </c>
    </row>
    <row r="128" spans="1:8" ht="18" x14ac:dyDescent="0.35">
      <c r="A128" s="93"/>
      <c r="B128" s="94"/>
      <c r="C128" s="5" t="s">
        <v>347</v>
      </c>
      <c r="D128" s="5" t="s">
        <v>182</v>
      </c>
      <c r="E128" s="5">
        <v>1</v>
      </c>
      <c r="F128" s="15">
        <f t="shared" si="8"/>
        <v>0</v>
      </c>
      <c r="G128" s="71" t="s">
        <v>348</v>
      </c>
      <c r="H128" s="59" t="s">
        <v>349</v>
      </c>
    </row>
    <row r="129" spans="1:10" ht="36" x14ac:dyDescent="0.35">
      <c r="A129" s="93"/>
      <c r="B129" s="94"/>
      <c r="C129" s="5" t="s">
        <v>350</v>
      </c>
      <c r="D129" s="5" t="s">
        <v>182</v>
      </c>
      <c r="E129" s="5">
        <v>3</v>
      </c>
      <c r="F129" s="15">
        <f t="shared" si="8"/>
        <v>0</v>
      </c>
      <c r="G129" s="71" t="s">
        <v>351</v>
      </c>
      <c r="H129" s="59" t="s">
        <v>352</v>
      </c>
    </row>
    <row r="130" spans="1:10" s="74" customFormat="1" ht="36" x14ac:dyDescent="0.35">
      <c r="A130" s="93"/>
      <c r="B130" s="94"/>
      <c r="C130" s="5" t="s">
        <v>353</v>
      </c>
      <c r="D130" s="5" t="s">
        <v>182</v>
      </c>
      <c r="E130" s="73">
        <v>3</v>
      </c>
      <c r="F130" s="15">
        <f t="shared" si="8"/>
        <v>0</v>
      </c>
      <c r="G130" s="2" t="s">
        <v>354</v>
      </c>
      <c r="H130" s="3" t="s">
        <v>355</v>
      </c>
      <c r="J130" s="98"/>
    </row>
    <row r="131" spans="1:10" ht="18" x14ac:dyDescent="0.35">
      <c r="A131" s="93"/>
      <c r="B131" s="94"/>
      <c r="C131" s="5" t="s">
        <v>356</v>
      </c>
      <c r="D131" s="5" t="s">
        <v>182</v>
      </c>
      <c r="E131" s="5">
        <v>3</v>
      </c>
      <c r="F131" s="15">
        <f t="shared" si="8"/>
        <v>0</v>
      </c>
      <c r="G131" s="71" t="s">
        <v>357</v>
      </c>
      <c r="H131" s="6" t="s">
        <v>358</v>
      </c>
    </row>
    <row r="132" spans="1:10" ht="18" x14ac:dyDescent="0.35">
      <c r="A132" s="93"/>
      <c r="B132" s="94"/>
      <c r="C132" s="5" t="s">
        <v>359</v>
      </c>
      <c r="D132" s="5" t="s">
        <v>182</v>
      </c>
      <c r="E132" s="5">
        <v>3</v>
      </c>
      <c r="F132" s="15">
        <f t="shared" si="8"/>
        <v>0</v>
      </c>
      <c r="G132" s="71" t="s">
        <v>360</v>
      </c>
      <c r="H132" s="59" t="s">
        <v>361</v>
      </c>
    </row>
    <row r="133" spans="1:10" ht="18" x14ac:dyDescent="0.35">
      <c r="A133" s="93"/>
      <c r="B133" s="94"/>
      <c r="C133" s="5" t="s">
        <v>362</v>
      </c>
      <c r="D133" s="5" t="s">
        <v>182</v>
      </c>
      <c r="E133" s="5">
        <v>3</v>
      </c>
      <c r="F133" s="15">
        <f t="shared" si="8"/>
        <v>0</v>
      </c>
      <c r="G133" s="71" t="s">
        <v>363</v>
      </c>
      <c r="H133" s="59" t="s">
        <v>364</v>
      </c>
    </row>
    <row r="134" spans="1:10" ht="18" x14ac:dyDescent="0.35">
      <c r="A134" s="93"/>
      <c r="B134" s="94"/>
      <c r="C134" s="5" t="s">
        <v>365</v>
      </c>
      <c r="D134" s="5" t="s">
        <v>182</v>
      </c>
      <c r="E134" s="5">
        <v>3</v>
      </c>
      <c r="F134" s="15">
        <f t="shared" si="8"/>
        <v>0</v>
      </c>
      <c r="G134" s="71" t="s">
        <v>366</v>
      </c>
      <c r="H134" s="6" t="s">
        <v>367</v>
      </c>
    </row>
    <row r="135" spans="1:10" ht="18.600000000000001" thickBot="1" x14ac:dyDescent="0.4">
      <c r="A135" s="93"/>
      <c r="B135" s="94"/>
      <c r="C135" s="7" t="s">
        <v>368</v>
      </c>
      <c r="D135" s="7" t="s">
        <v>23</v>
      </c>
      <c r="E135" s="7">
        <v>1</v>
      </c>
      <c r="F135" s="15">
        <f t="shared" si="8"/>
        <v>0</v>
      </c>
      <c r="G135" s="75" t="s">
        <v>369</v>
      </c>
      <c r="H135" s="9" t="s">
        <v>370</v>
      </c>
    </row>
    <row r="136" spans="1:10" ht="43.5" customHeight="1" thickBot="1" x14ac:dyDescent="0.35">
      <c r="A136" s="37" t="s">
        <v>371</v>
      </c>
      <c r="B136" s="87"/>
      <c r="C136" s="29"/>
      <c r="D136" s="29"/>
      <c r="E136" s="29"/>
      <c r="F136" s="29"/>
      <c r="G136" s="29"/>
      <c r="H136" s="29"/>
    </row>
    <row r="137" spans="1:10" ht="36" x14ac:dyDescent="0.35">
      <c r="A137" s="46"/>
      <c r="C137" s="1" t="s">
        <v>372</v>
      </c>
      <c r="D137" s="1" t="s">
        <v>9</v>
      </c>
      <c r="E137" s="1"/>
      <c r="F137" s="1"/>
      <c r="G137" s="17" t="s">
        <v>373</v>
      </c>
      <c r="H137" s="14" t="s">
        <v>374</v>
      </c>
    </row>
    <row r="138" spans="1:10" ht="18" x14ac:dyDescent="0.35">
      <c r="A138" s="46"/>
      <c r="C138" s="5" t="s">
        <v>375</v>
      </c>
      <c r="D138" s="5" t="s">
        <v>9</v>
      </c>
      <c r="E138" s="5"/>
      <c r="F138" s="5"/>
      <c r="G138" s="4" t="s">
        <v>376</v>
      </c>
      <c r="H138" s="6" t="s">
        <v>377</v>
      </c>
    </row>
    <row r="139" spans="1:10" ht="18" x14ac:dyDescent="0.35">
      <c r="A139" s="93"/>
      <c r="B139" s="94"/>
      <c r="C139" s="5" t="s">
        <v>378</v>
      </c>
      <c r="D139" s="5" t="s">
        <v>182</v>
      </c>
      <c r="E139" s="5">
        <v>3</v>
      </c>
      <c r="F139" s="15">
        <f t="shared" ref="F139:F148" si="9">IF(A139="Inschrijver kan voldoen binnen de aangeboden prijs",E139,0)</f>
        <v>0</v>
      </c>
      <c r="G139" s="4" t="s">
        <v>379</v>
      </c>
      <c r="H139" s="59" t="s">
        <v>380</v>
      </c>
    </row>
    <row r="140" spans="1:10" ht="18" x14ac:dyDescent="0.35">
      <c r="A140" s="93"/>
      <c r="B140" s="94"/>
      <c r="C140" s="5" t="s">
        <v>381</v>
      </c>
      <c r="D140" s="5" t="s">
        <v>182</v>
      </c>
      <c r="E140" s="5">
        <v>3</v>
      </c>
      <c r="F140" s="15">
        <f t="shared" si="9"/>
        <v>0</v>
      </c>
      <c r="G140" s="4" t="s">
        <v>382</v>
      </c>
      <c r="H140" s="6" t="s">
        <v>383</v>
      </c>
    </row>
    <row r="141" spans="1:10" ht="36" x14ac:dyDescent="0.35">
      <c r="A141" s="93"/>
      <c r="B141" s="94"/>
      <c r="C141" s="5" t="s">
        <v>384</v>
      </c>
      <c r="D141" s="5" t="s">
        <v>182</v>
      </c>
      <c r="E141" s="5">
        <v>2</v>
      </c>
      <c r="F141" s="15">
        <f t="shared" si="9"/>
        <v>0</v>
      </c>
      <c r="G141" s="4" t="s">
        <v>385</v>
      </c>
      <c r="H141" s="6" t="s">
        <v>386</v>
      </c>
    </row>
    <row r="142" spans="1:10" ht="18" x14ac:dyDescent="0.35">
      <c r="A142" s="93"/>
      <c r="B142" s="94"/>
      <c r="C142" s="5" t="s">
        <v>387</v>
      </c>
      <c r="D142" s="5" t="s">
        <v>182</v>
      </c>
      <c r="E142" s="5">
        <v>3</v>
      </c>
      <c r="F142" s="15">
        <f t="shared" si="9"/>
        <v>0</v>
      </c>
      <c r="G142" s="4" t="s">
        <v>388</v>
      </c>
      <c r="H142" s="6" t="s">
        <v>389</v>
      </c>
    </row>
    <row r="143" spans="1:10" ht="36.6" thickBot="1" x14ac:dyDescent="0.4">
      <c r="A143" s="93"/>
      <c r="B143" s="94"/>
      <c r="C143" s="7" t="s">
        <v>390</v>
      </c>
      <c r="D143" s="7" t="s">
        <v>182</v>
      </c>
      <c r="E143" s="7">
        <v>3</v>
      </c>
      <c r="F143" s="15">
        <f t="shared" si="9"/>
        <v>0</v>
      </c>
      <c r="G143" s="8" t="s">
        <v>391</v>
      </c>
      <c r="H143" s="9" t="s">
        <v>392</v>
      </c>
    </row>
    <row r="144" spans="1:10" ht="29.25" customHeight="1" thickBot="1" x14ac:dyDescent="0.35">
      <c r="A144" s="37" t="s">
        <v>393</v>
      </c>
      <c r="B144" s="87"/>
      <c r="C144" s="29"/>
      <c r="D144" s="29"/>
      <c r="E144" s="29"/>
      <c r="F144" s="29"/>
      <c r="G144" s="29"/>
      <c r="H144" s="29"/>
    </row>
    <row r="145" spans="1:8" ht="36" x14ac:dyDescent="0.35">
      <c r="A145" s="93"/>
      <c r="B145" s="94"/>
      <c r="C145" s="1" t="s">
        <v>394</v>
      </c>
      <c r="D145" s="1" t="s">
        <v>182</v>
      </c>
      <c r="E145" s="1">
        <v>3</v>
      </c>
      <c r="F145" s="15">
        <f t="shared" si="9"/>
        <v>0</v>
      </c>
      <c r="G145" s="70" t="s">
        <v>395</v>
      </c>
      <c r="H145" s="10" t="s">
        <v>396</v>
      </c>
    </row>
    <row r="146" spans="1:8" ht="18" x14ac:dyDescent="0.35">
      <c r="A146" s="93"/>
      <c r="B146" s="94"/>
      <c r="C146" s="5" t="s">
        <v>397</v>
      </c>
      <c r="D146" s="5" t="s">
        <v>182</v>
      </c>
      <c r="E146" s="5">
        <v>3</v>
      </c>
      <c r="F146" s="15">
        <f t="shared" si="9"/>
        <v>0</v>
      </c>
      <c r="G146" s="4" t="s">
        <v>398</v>
      </c>
      <c r="H146" s="59" t="s">
        <v>399</v>
      </c>
    </row>
    <row r="147" spans="1:8" ht="18" x14ac:dyDescent="0.35">
      <c r="A147" s="93"/>
      <c r="B147" s="94"/>
      <c r="C147" s="5" t="s">
        <v>400</v>
      </c>
      <c r="D147" s="5" t="s">
        <v>182</v>
      </c>
      <c r="E147" s="5">
        <v>2</v>
      </c>
      <c r="F147" s="15">
        <f t="shared" si="9"/>
        <v>0</v>
      </c>
      <c r="G147" s="71" t="s">
        <v>401</v>
      </c>
      <c r="H147" s="13" t="s">
        <v>402</v>
      </c>
    </row>
    <row r="148" spans="1:8" ht="18.600000000000001" thickBot="1" x14ac:dyDescent="0.4">
      <c r="A148" s="95"/>
      <c r="B148" s="94"/>
      <c r="C148" s="76" t="s">
        <v>403</v>
      </c>
      <c r="D148" s="76" t="s">
        <v>182</v>
      </c>
      <c r="E148" s="76">
        <v>2</v>
      </c>
      <c r="F148" s="15">
        <f t="shared" si="9"/>
        <v>0</v>
      </c>
      <c r="G148" s="77" t="s">
        <v>404</v>
      </c>
      <c r="H148" s="78" t="s">
        <v>405</v>
      </c>
    </row>
    <row r="149" spans="1:8" ht="35.4" customHeight="1" thickBot="1" x14ac:dyDescent="0.35">
      <c r="A149" s="99" t="s">
        <v>406</v>
      </c>
      <c r="B149" s="100"/>
      <c r="C149" s="100"/>
      <c r="D149" s="100"/>
      <c r="E149" s="101"/>
      <c r="F149" s="29">
        <f>SUM(F3:F148)</f>
        <v>0</v>
      </c>
      <c r="G149" s="29"/>
      <c r="H149" s="29"/>
    </row>
    <row r="151" spans="1:8" ht="234" x14ac:dyDescent="0.35">
      <c r="A151" s="90" t="s">
        <v>407</v>
      </c>
    </row>
    <row r="172" spans="1:2" ht="15" hidden="1" customHeight="1" thickBot="1" x14ac:dyDescent="0.4">
      <c r="A172" s="20" t="s">
        <v>408</v>
      </c>
      <c r="B172" s="88"/>
    </row>
    <row r="173" spans="1:2" ht="15" hidden="1" customHeight="1" x14ac:dyDescent="0.35">
      <c r="A173" s="20" t="s">
        <v>409</v>
      </c>
      <c r="B173" s="88"/>
    </row>
    <row r="174" spans="1:2" ht="15" hidden="1" customHeight="1" x14ac:dyDescent="0.35">
      <c r="A174" s="20" t="s">
        <v>410</v>
      </c>
      <c r="B174" s="88"/>
    </row>
  </sheetData>
  <sheetProtection algorithmName="SHA-512" hashValue="Ql5p3G5BBWy4gfUb8twwTc0URBQMHKfUg3RsAEJK194yKyvwqv/vflSvJFm6IpuoUAoBQUm5nOSGQtN3zsBD3w==" saltValue="UvAi5mGxYh0boZ9xhKvghg==" spinCount="100000" sheet="1" objects="1" scenarios="1"/>
  <autoFilter ref="A1:H149" xr:uid="{BE0E5507-B394-491E-B244-3004C75364B1}"/>
  <mergeCells count="3">
    <mergeCell ref="A149:E149"/>
    <mergeCell ref="A2:H2"/>
    <mergeCell ref="A91:H91"/>
  </mergeCells>
  <dataValidations count="1">
    <dataValidation type="list" allowBlank="1" showInputMessage="1" showErrorMessage="1" sqref="A59 A139:A143 A65 A26:A31 A145:A148 A16:A18 A67:A71 A87:A90 A96:A116 A119:A135 A8:A13" xr:uid="{7F0F2760-9DFA-40C2-BE19-63755F9730FD}">
      <formula1>$A$172:$A$174</formula1>
    </dataValidation>
  </dataValidations>
  <pageMargins left="0.7" right="0.7" top="0.75" bottom="0.75" header="0.3" footer="0.3"/>
  <pageSetup paperSize="8" scale="7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f3ab06-3b06-4b79-8ee6-a0f9590e7e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c625830-0393-40cf-9517-f15112bf8dda"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3386331CD368C043963C97E2CC85E7F9" ma:contentTypeVersion="24" ma:contentTypeDescription="Een nieuw document maken." ma:contentTypeScope="" ma:versionID="28fab14a01163ea60f055ed0af15a557">
  <xsd:schema xmlns:xsd="http://www.w3.org/2001/XMLSchema" xmlns:xs="http://www.w3.org/2001/XMLSchema" xmlns:p="http://schemas.microsoft.com/office/2006/metadata/properties" xmlns:ns2="8cf3ab06-3b06-4b79-8ee6-a0f9590e7eab" xmlns:ns3="e413f761-e007-4e29-9c37-3f307c1f1bfb" targetNamespace="http://schemas.microsoft.com/office/2006/metadata/properties" ma:root="true" ma:fieldsID="13f845079f63dbd9d298c2489e724630" ns2:_="" ns3:_="">
    <xsd:import namespace="8cf3ab06-3b06-4b79-8ee6-a0f9590e7eab"/>
    <xsd:import namespace="e413f761-e007-4e29-9c37-3f307c1f1bfb"/>
    <xsd:element name="properties">
      <xsd:complexType>
        <xsd:sequence>
          <xsd:element name="documentManagement">
            <xsd:complexType>
              <xsd:all>
                <xsd:element ref="ns2:TaxCatchAll"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f3ab06-3b06-4b79-8ee6-a0f9590e7ea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0030f15-e543-4f98-9257-c6b1fc44b4ff}" ma:internalName="TaxCatchAll" ma:showField="CatchAllData" ma:web="8cf3ab06-3b06-4b79-8ee6-a0f9590e7ea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13f761-e007-4e29-9c37-3f307c1f1bfb"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63EFB-47F3-4297-85D3-4651083C86B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cf3ab06-3b06-4b79-8ee6-a0f9590e7eab"/>
    <ds:schemaRef ds:uri="http://purl.org/dc/elements/1.1/"/>
    <ds:schemaRef ds:uri="http://schemas.microsoft.com/office/2006/metadata/properties"/>
    <ds:schemaRef ds:uri="e413f761-e007-4e29-9c37-3f307c1f1bfb"/>
    <ds:schemaRef ds:uri="http://www.w3.org/XML/1998/namespace"/>
    <ds:schemaRef ds:uri="http://purl.org/dc/dcmitype/"/>
  </ds:schemaRefs>
</ds:datastoreItem>
</file>

<file path=customXml/itemProps2.xml><?xml version="1.0" encoding="utf-8"?>
<ds:datastoreItem xmlns:ds="http://schemas.openxmlformats.org/officeDocument/2006/customXml" ds:itemID="{89AB39C6-3A49-4AC4-8FCE-99694BFD1FE9}">
  <ds:schemaRefs>
    <ds:schemaRef ds:uri="http://schemas.microsoft.com/sharepoint/v3/contenttype/forms"/>
  </ds:schemaRefs>
</ds:datastoreItem>
</file>

<file path=customXml/itemProps3.xml><?xml version="1.0" encoding="utf-8"?>
<ds:datastoreItem xmlns:ds="http://schemas.openxmlformats.org/officeDocument/2006/customXml" ds:itemID="{D587E89E-F768-46C0-A599-83CE08AB1F13}">
  <ds:schemaRefs>
    <ds:schemaRef ds:uri="Microsoft.SharePoint.Taxonomy.ContentTypeSync"/>
  </ds:schemaRefs>
</ds:datastoreItem>
</file>

<file path=customXml/itemProps4.xml><?xml version="1.0" encoding="utf-8"?>
<ds:datastoreItem xmlns:ds="http://schemas.openxmlformats.org/officeDocument/2006/customXml" ds:itemID="{6FE4037F-E2DC-40DD-B1C0-180D91EBC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f3ab06-3b06-4b79-8ee6-a0f9590e7eab"/>
    <ds:schemaRef ds:uri="e413f761-e007-4e29-9c37-3f307c1f1b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Eisen en 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Bongaerts, Carla (C)</dc:creator>
  <cp:keywords/>
  <dc:description/>
  <cp:lastModifiedBy>Murad, Haytham (H)</cp:lastModifiedBy>
  <cp:revision/>
  <dcterms:created xsi:type="dcterms:W3CDTF">2025-06-24T13:01:07Z</dcterms:created>
  <dcterms:modified xsi:type="dcterms:W3CDTF">2025-11-17T19:28:20Z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0x0101003386331CD368C043963C97E2CC85E7F9</vt:lpwstr>
  </property>
</Properties>
</file>