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6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https://winterswijknl.sharepoint.com/teams/pjr_naas/Gedeelde documenten/Aanbesteding Network as a service/Tenderned/Publicatie/"/>
    </mc:Choice>
  </mc:AlternateContent>
  <xr:revisionPtr revIDLastSave="0" documentId="10_ncr:8_{889645D7-1502-4F33-A2B4-54B50F4340FC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NaaS" sheetId="1" r:id="rId1"/>
  </sheets>
  <calcPr calcId="191028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E36" i="1" l="1"/>
  <c r="E32" i="1"/>
  <c r="E25" i="1"/>
  <c r="E26" i="1"/>
  <c r="E20" i="1"/>
  <c r="E21" i="1"/>
  <c r="E22" i="1"/>
  <c r="E23" i="1"/>
  <c r="E24" i="1"/>
  <c r="E19" i="1"/>
  <c r="E40" i="1"/>
  <c r="E41" i="1"/>
  <c r="E42" i="1"/>
  <c r="E43" i="1"/>
  <c r="E39" i="1"/>
  <c r="E27" i="1"/>
  <c r="E28" i="1" l="1"/>
  <c r="E44" i="1"/>
  <c r="E46" i="1" s="1"/>
</calcChain>
</file>

<file path=xl/sharedStrings.xml><?xml version="1.0" encoding="utf-8"?>
<sst xmlns="http://purl.oclc.org/ooxml/spreadsheetml/main" count="81" uniqueCount="48">
  <si>
    <t>Prijsinvulformulier Network As A Service (NAAS) Gemeente Winterswijk</t>
  </si>
  <si>
    <t>Opdrachtnemer dient enkel de gele velden te vullen</t>
  </si>
  <si>
    <t xml:space="preserve">Hierna genoemde inschrijver:  </t>
  </si>
  <si>
    <t> </t>
  </si>
  <si>
    <t xml:space="preserve">Gevestigd te:  </t>
  </si>
  <si>
    <t>Verklaart zich door ondertekening van dit prijsinvulformulier te voldoen aan hetgeen vermeld is in offerte aanvraag behorende bij zaaknummer 2380829</t>
  </si>
  <si>
    <t/>
  </si>
  <si>
    <t>Service &amp; werkzaamheden</t>
  </si>
  <si>
    <t>Fase 1*</t>
  </si>
  <si>
    <t>Aantallen</t>
  </si>
  <si>
    <t>Prijs exl. BTW</t>
  </si>
  <si>
    <t>aantal maanden</t>
  </si>
  <si>
    <t>Beheer Netwerkbeheer (switches, VLAN, bekabeling)</t>
  </si>
  <si>
    <t>10 switches, 30+ VLANs / 1 maand</t>
  </si>
  <si>
    <t>Beheer Firewall- en securitybeheer (FortiGate)</t>
  </si>
  <si>
    <t>2 firewalls in HA-cluster / 1 maand</t>
  </si>
  <si>
    <t>Beheer wifi-netwerk (Aruba AP’s)</t>
  </si>
  <si>
    <t>60 access points / 1 maand</t>
  </si>
  <si>
    <t>24/7 monitoring &amp; incidentmanagement (SIM / SOC)</t>
  </si>
  <si>
    <t>volledig netwerk / 1 maand</t>
  </si>
  <si>
    <t>Beheer 2 virtuele NetScalers (Citrix ADC)</t>
  </si>
  <si>
    <t>2 virtuele appliances / 1 maand</t>
  </si>
  <si>
    <t>Rapportages &amp; beheeradvies (incl. kwartaaloverleg)(Maandelijkse abonnementskosten x 58)</t>
  </si>
  <si>
    <t>1 maand</t>
  </si>
  <si>
    <t>Jaarlijkse healthcheck &amp; compliance audit</t>
  </si>
  <si>
    <t>5 jaren, (1x per jaar)</t>
  </si>
  <si>
    <t>Servicedesk &amp; SLA-afspraken (incl. P1-afhandeling)</t>
  </si>
  <si>
    <t>Implementatie-/transitiekosten (eenmalig).</t>
  </si>
  <si>
    <t>eenmalig</t>
  </si>
  <si>
    <t>Totalen</t>
  </si>
  <si>
    <t>Fase 2</t>
  </si>
  <si>
    <t xml:space="preserve">Inventarisatie </t>
  </si>
  <si>
    <t>Fase 3</t>
  </si>
  <si>
    <t>Advies / vernieuwing</t>
  </si>
  <si>
    <t>Licenties**</t>
  </si>
  <si>
    <t>Prijs exl. BTW per maand</t>
  </si>
  <si>
    <t>Switsches</t>
  </si>
  <si>
    <t>FortiGate</t>
  </si>
  <si>
    <t>Aruba AP</t>
  </si>
  <si>
    <t>Netscalers</t>
  </si>
  <si>
    <t>Overige licenties.</t>
  </si>
  <si>
    <t>TOTAAL FICTIEVE KOSTEN</t>
  </si>
  <si>
    <t xml:space="preserve">*voorwaarde:  voor het beheer geldt dat bij realisatie fase 3, de kosten voor het beheer voor het netwerk, firewall en/of wifi, de definitieve prijs per maand wordt berekend op basis van het definitieve aantal switches, firewalls en access points te delen door het aantal genoemd in kolom B maal de prijs per maand in kolom C. </t>
  </si>
  <si>
    <t>**voorwaarde:  voor de licenties geldt dat bij realisatie fase 3, de kosten voor de licenties worden berekend door het definitieve aantal licenties te vermenigvuldigen met de prijs per maand.</t>
  </si>
  <si>
    <t>De inschrijver verklaart deze aanbieding te doen met inachtneming van de bepalingen en de gegevens,  zoals deze zijn omschreven</t>
  </si>
  <si>
    <t>Plaats :</t>
  </si>
  <si>
    <t>Datum :</t>
  </si>
  <si>
    <t>de Inschrijver :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</si>
</sst>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mbria"/>
      <family val="1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Verdana"/>
      <family val="2"/>
    </font>
    <font>
      <b/>
      <sz val="16"/>
      <color rgb="FF000000"/>
      <name val="Calibri"/>
      <family val="2"/>
    </font>
    <font>
      <sz val="11"/>
      <color rgb="FF000000"/>
      <name val="Verdana"/>
      <family val="2"/>
    </font>
    <font>
      <sz val="9"/>
      <color rgb="FF000000"/>
      <name val="Verdana"/>
      <family val="2"/>
    </font>
    <font>
      <sz val="9"/>
      <color rgb="FF000000"/>
      <name val="Calibri"/>
      <family val="2"/>
    </font>
    <font>
      <sz val="9"/>
      <name val="Verdana"/>
      <family val="2"/>
    </font>
    <font>
      <b/>
      <sz val="9"/>
      <color rgb="FF000000"/>
      <name val="Verdana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0.79998168889431442"/>
        <bgColor indexed="64"/>
      </patternFill>
    </fill>
  </fills>
  <borders count="2">
    <border>
      <start/>
      <end/>
      <top/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0" fontId="1" fillId="0" borderId="0" xfId="0" applyFont="1"/>
    <xf numFmtId="0" fontId="2" fillId="0" borderId="0" xfId="0" applyFont="1"/>
    <xf numFmtId="164" fontId="0" fillId="3" borderId="0" xfId="0" applyNumberFormat="1" applyFill="1"/>
    <xf numFmtId="164" fontId="0" fillId="0" borderId="0" xfId="0" applyNumberFormat="1"/>
    <xf numFmtId="164" fontId="0" fillId="3" borderId="0" xfId="0" applyNumberFormat="1" applyFill="1" applyAlignment="1">
      <alignment vertical="center"/>
    </xf>
    <xf numFmtId="164" fontId="0" fillId="3" borderId="0" xfId="0" applyNumberFormat="1" applyFill="1" applyProtection="1">
      <protection locked="0"/>
    </xf>
    <xf numFmtId="0" fontId="0" fillId="0" borderId="0" xfId="0" applyProtection="1">
      <protection locked="0"/>
    </xf>
    <xf numFmtId="0" fontId="1" fillId="2" borderId="0" xfId="0" applyFont="1" applyFill="1"/>
    <xf numFmtId="0" fontId="0" fillId="0" borderId="0" xfId="0" applyAlignment="1" applyProtection="1">
      <alignment horizontal="center"/>
      <protection locked="0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 wrapText="1"/>
    </xf>
    <xf numFmtId="44" fontId="0" fillId="0" borderId="0" xfId="1" applyFont="1"/>
    <xf numFmtId="0" fontId="0" fillId="0" borderId="0" xfId="0" applyAlignment="1">
      <alignment wrapText="1"/>
    </xf>
    <xf numFmtId="0" fontId="10" fillId="0" borderId="0" xfId="0" applyFont="1"/>
    <xf numFmtId="0" fontId="10" fillId="4" borderId="0" xfId="0" applyFont="1" applyFill="1"/>
    <xf numFmtId="0" fontId="11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164" fontId="12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3" fontId="0" fillId="0" borderId="0" xfId="0" applyNumberFormat="1" applyAlignment="1" applyProtection="1">
      <alignment horizontal="center" vertical="center"/>
      <protection locked="0"/>
    </xf>
    <xf numFmtId="0" fontId="2" fillId="5" borderId="0" xfId="0" applyFont="1" applyFill="1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0" xfId="0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3.xml"/><Relationship Id="rId3" Type="http://purl.oclc.org/ooxml/officeDocument/relationships/styles" Target="styles.xml"/><Relationship Id="rId7" Type="http://purl.oclc.org/ooxml/officeDocument/relationships/customXml" Target="../customXml/item2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0</xdr:colOff>
      <xdr:row>0</xdr:row>
      <xdr:rowOff>0</xdr:rowOff>
    </xdr:from>
    <xdr:to>
      <xdr:col>0</xdr:col>
      <xdr:colOff>2057400</xdr:colOff>
      <xdr:row>6</xdr:row>
      <xdr:rowOff>76200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756A79A-7E11-4EF6-A8B9-9E36BBE8E88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/>
        <a:stretch>
          <a:fillRect/>
        </a:stretch>
      </xdr:blipFill>
      <xdr:spPr>
        <a:xfrm>
          <a:off x="0" y="0"/>
          <a:ext cx="2057400" cy="121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topLeftCell="A32" workbookViewId="0">
      <selection activeCell="B42" sqref="B42"/>
    </sheetView>
  </sheetViews>
  <sheetFormatPr defaultRowHeight="15" customHeight="1"/>
  <cols>
    <col min="1" max="1" width="88.140625" bestFit="1" customWidth="1"/>
    <col min="2" max="2" width="33.7109375" customWidth="1"/>
    <col min="3" max="3" width="25.5703125" bestFit="1" customWidth="1"/>
    <col min="4" max="4" width="25.5703125" style="24" customWidth="1"/>
    <col min="5" max="5" width="12.28515625" bestFit="1" customWidth="1"/>
  </cols>
  <sheetData>
    <row r="1" spans="1:12" ht="14.45"/>
    <row r="2" spans="1:12" ht="14.45"/>
    <row r="3" spans="1:12" ht="14.45"/>
    <row r="4" spans="1:12" ht="14.45"/>
    <row r="5" spans="1:12" ht="14.45"/>
    <row r="6" spans="1:12" ht="14.45"/>
    <row r="7" spans="1:12" ht="14.45">
      <c r="B7" s="11"/>
      <c r="C7" s="11"/>
      <c r="D7" s="25"/>
      <c r="E7" s="11"/>
      <c r="F7" s="11"/>
      <c r="G7" s="11"/>
      <c r="H7" s="11"/>
      <c r="I7" s="11"/>
      <c r="J7" s="11"/>
      <c r="K7" s="11"/>
      <c r="L7" s="11"/>
    </row>
    <row r="8" spans="1:12" ht="14.45">
      <c r="A8" s="12" t="s">
        <v>0</v>
      </c>
      <c r="B8" s="12"/>
      <c r="C8" s="11"/>
      <c r="D8" s="25"/>
      <c r="E8" s="11"/>
      <c r="F8" s="11"/>
      <c r="H8" s="11"/>
      <c r="I8" s="11"/>
      <c r="J8" s="11"/>
      <c r="K8" s="11"/>
      <c r="L8" s="11"/>
    </row>
    <row r="9" spans="1:12" ht="14.45">
      <c r="A9" s="12"/>
      <c r="B9" s="11"/>
      <c r="C9" s="11"/>
      <c r="D9" s="25"/>
      <c r="E9" s="11"/>
      <c r="F9" s="11"/>
      <c r="H9" s="11"/>
      <c r="I9" s="11"/>
      <c r="J9" s="11"/>
      <c r="K9" s="11"/>
      <c r="L9" s="11"/>
    </row>
    <row r="10" spans="1:12" ht="21">
      <c r="A10" s="13" t="s">
        <v>1</v>
      </c>
      <c r="B10" s="13"/>
      <c r="C10" s="13"/>
      <c r="D10" s="26"/>
      <c r="E10" s="11"/>
      <c r="F10" s="11"/>
      <c r="H10" s="11"/>
      <c r="I10" s="11"/>
      <c r="J10" s="11"/>
      <c r="K10" s="11"/>
      <c r="L10" s="11"/>
    </row>
    <row r="11" spans="1:12" ht="14.45">
      <c r="A11" s="14"/>
      <c r="B11" s="14"/>
      <c r="C11" s="14"/>
      <c r="D11" s="27"/>
      <c r="E11" s="14"/>
      <c r="F11" s="14"/>
      <c r="H11" s="11"/>
      <c r="I11" s="11"/>
      <c r="J11" s="11"/>
      <c r="K11" s="11"/>
      <c r="L11" s="11"/>
    </row>
    <row r="12" spans="1:12" ht="14.45">
      <c r="A12" s="15" t="s">
        <v>2</v>
      </c>
      <c r="B12" s="41" t="s">
        <v>3</v>
      </c>
      <c r="C12" s="41"/>
      <c r="H12" s="16"/>
      <c r="I12" s="16"/>
      <c r="J12" s="17"/>
      <c r="K12" s="17"/>
      <c r="L12" s="17"/>
    </row>
    <row r="13" spans="1:12" ht="14.45">
      <c r="A13" s="15" t="s">
        <v>4</v>
      </c>
      <c r="B13" s="41" t="s">
        <v>3</v>
      </c>
      <c r="C13" s="41"/>
      <c r="H13" s="16"/>
      <c r="I13" s="16"/>
      <c r="J13" s="17"/>
      <c r="K13" s="17"/>
      <c r="L13" s="17"/>
    </row>
    <row r="14" spans="1:12" ht="24">
      <c r="A14" s="18" t="s">
        <v>5</v>
      </c>
      <c r="B14" s="16"/>
      <c r="H14" s="16"/>
      <c r="I14" s="16"/>
      <c r="J14" s="17"/>
      <c r="K14" s="17"/>
      <c r="L14" s="17"/>
    </row>
    <row r="15" spans="1:12" ht="14.45">
      <c r="A15" s="40"/>
      <c r="B15" s="40"/>
      <c r="C15" t="s">
        <v>6</v>
      </c>
      <c r="E15" t="s">
        <v>6</v>
      </c>
    </row>
    <row r="16" spans="1:12" ht="14.45" customHeight="1">
      <c r="A16" s="1" t="s">
        <v>7</v>
      </c>
      <c r="B16" s="9"/>
      <c r="C16" s="1"/>
      <c r="D16" s="28"/>
      <c r="E16" s="1"/>
      <c r="F16" s="2"/>
    </row>
    <row r="17" spans="1:6" ht="14.45" customHeight="1">
      <c r="A17" s="36"/>
      <c r="B17" s="2"/>
      <c r="C17" s="36"/>
      <c r="D17" s="37"/>
      <c r="E17" s="36"/>
      <c r="F17" s="2"/>
    </row>
    <row r="18" spans="1:6" ht="14.45" customHeight="1">
      <c r="A18" s="1" t="s">
        <v>8</v>
      </c>
      <c r="B18" s="9" t="s">
        <v>9</v>
      </c>
      <c r="C18" s="1" t="s">
        <v>10</v>
      </c>
      <c r="D18" s="28" t="s">
        <v>11</v>
      </c>
      <c r="E18" s="1" t="s">
        <v>10</v>
      </c>
      <c r="F18" s="2"/>
    </row>
    <row r="19" spans="1:6" ht="14.45">
      <c r="A19" s="3" t="s">
        <v>12</v>
      </c>
      <c r="B19" s="3" t="s">
        <v>13</v>
      </c>
      <c r="C19" s="4">
        <v>0</v>
      </c>
      <c r="D19" s="38">
        <v>58</v>
      </c>
      <c r="E19" s="5">
        <f>C19*D19</f>
        <v>0</v>
      </c>
    </row>
    <row r="20" spans="1:6" ht="14.45">
      <c r="A20" s="3" t="s">
        <v>14</v>
      </c>
      <c r="B20" s="3" t="s">
        <v>15</v>
      </c>
      <c r="C20" s="6">
        <v>0</v>
      </c>
      <c r="D20" s="38">
        <v>58</v>
      </c>
      <c r="E20" s="5">
        <f t="shared" ref="E20:E24" si="0">C20*D20</f>
        <v>0</v>
      </c>
    </row>
    <row r="21" spans="1:6" ht="14.45">
      <c r="A21" s="3" t="s">
        <v>16</v>
      </c>
      <c r="B21" s="3" t="s">
        <v>17</v>
      </c>
      <c r="C21" s="6">
        <v>0</v>
      </c>
      <c r="D21" s="38">
        <v>58</v>
      </c>
      <c r="E21" s="5">
        <f t="shared" si="0"/>
        <v>0</v>
      </c>
    </row>
    <row r="22" spans="1:6" ht="14.45">
      <c r="A22" s="3" t="s">
        <v>18</v>
      </c>
      <c r="B22" s="3" t="s">
        <v>19</v>
      </c>
      <c r="C22" s="6">
        <v>0</v>
      </c>
      <c r="D22" s="38">
        <v>58</v>
      </c>
      <c r="E22" s="5">
        <f t="shared" si="0"/>
        <v>0</v>
      </c>
    </row>
    <row r="23" spans="1:6" ht="14.45">
      <c r="A23" s="3" t="s">
        <v>20</v>
      </c>
      <c r="B23" s="3" t="s">
        <v>21</v>
      </c>
      <c r="C23" s="4">
        <v>0</v>
      </c>
      <c r="D23" s="38">
        <v>58</v>
      </c>
      <c r="E23" s="5">
        <f t="shared" si="0"/>
        <v>0</v>
      </c>
    </row>
    <row r="24" spans="1:6" ht="14.45">
      <c r="A24" s="3" t="s">
        <v>22</v>
      </c>
      <c r="B24" s="3" t="s">
        <v>23</v>
      </c>
      <c r="C24" s="4">
        <v>0</v>
      </c>
      <c r="D24" s="38">
        <v>58</v>
      </c>
      <c r="E24" s="5">
        <f t="shared" si="0"/>
        <v>0</v>
      </c>
    </row>
    <row r="25" spans="1:6" ht="14.45">
      <c r="A25" s="3" t="s">
        <v>24</v>
      </c>
      <c r="B25" s="3" t="s">
        <v>25</v>
      </c>
      <c r="C25" s="4">
        <v>0</v>
      </c>
      <c r="D25" s="32"/>
      <c r="E25" s="5">
        <f>C25</f>
        <v>0</v>
      </c>
    </row>
    <row r="26" spans="1:6" ht="14.45">
      <c r="A26" s="3" t="s">
        <v>26</v>
      </c>
      <c r="B26" s="3" t="s">
        <v>23</v>
      </c>
      <c r="C26" s="4">
        <v>0</v>
      </c>
      <c r="D26" s="38">
        <v>58</v>
      </c>
      <c r="E26" s="5">
        <f>C26*D26</f>
        <v>0</v>
      </c>
    </row>
    <row r="27" spans="1:6" ht="14.45">
      <c r="A27" s="3" t="s">
        <v>27</v>
      </c>
      <c r="B27" s="39" t="s">
        <v>28</v>
      </c>
      <c r="C27" s="4">
        <v>0</v>
      </c>
      <c r="D27" s="32"/>
      <c r="E27" s="5">
        <f t="shared" ref="E27" si="1">C27</f>
        <v>0</v>
      </c>
    </row>
    <row r="28" spans="1:6" ht="14.45">
      <c r="A28" s="3"/>
      <c r="B28" s="3"/>
      <c r="C28" t="s">
        <v>29</v>
      </c>
      <c r="E28" s="5">
        <f>SUM(E19:E27)</f>
        <v>0</v>
      </c>
    </row>
    <row r="29" spans="1:6" ht="14.45">
      <c r="A29" s="3"/>
      <c r="B29" s="3"/>
      <c r="E29" s="5"/>
    </row>
    <row r="30" spans="1:6" ht="14.45" customHeight="1">
      <c r="A30" s="1" t="s">
        <v>30</v>
      </c>
      <c r="B30" s="9" t="s">
        <v>9</v>
      </c>
      <c r="C30" s="1" t="s">
        <v>10</v>
      </c>
      <c r="D30" s="28"/>
      <c r="E30" s="1" t="s">
        <v>10</v>
      </c>
      <c r="F30" s="2"/>
    </row>
    <row r="31" spans="1:6" ht="14.45">
      <c r="A31" s="3" t="s">
        <v>31</v>
      </c>
      <c r="B31" s="39" t="s">
        <v>28</v>
      </c>
      <c r="C31" s="4">
        <v>0</v>
      </c>
      <c r="D31" s="32"/>
      <c r="E31" s="5">
        <v>0</v>
      </c>
    </row>
    <row r="32" spans="1:6" ht="14.45">
      <c r="A32" s="3"/>
      <c r="B32" s="3"/>
      <c r="C32" t="s">
        <v>29</v>
      </c>
      <c r="E32" s="5">
        <f>SUM(E31)</f>
        <v>0</v>
      </c>
    </row>
    <row r="33" spans="1:6" ht="14.45">
      <c r="A33" s="3"/>
      <c r="B33" s="3"/>
      <c r="E33" s="5"/>
    </row>
    <row r="34" spans="1:6" ht="14.45" customHeight="1">
      <c r="A34" s="1" t="s">
        <v>32</v>
      </c>
      <c r="B34" s="9" t="s">
        <v>9</v>
      </c>
      <c r="C34" s="1" t="s">
        <v>10</v>
      </c>
      <c r="D34" s="28"/>
      <c r="E34" s="1" t="s">
        <v>10</v>
      </c>
      <c r="F34" s="2"/>
    </row>
    <row r="35" spans="1:6" ht="14.45">
      <c r="A35" s="3" t="s">
        <v>33</v>
      </c>
      <c r="B35" s="39" t="s">
        <v>28</v>
      </c>
      <c r="C35" s="4">
        <v>0</v>
      </c>
      <c r="D35" s="32"/>
      <c r="E35" s="5">
        <v>0</v>
      </c>
    </row>
    <row r="36" spans="1:6" ht="14.45">
      <c r="A36" t="s">
        <v>6</v>
      </c>
      <c r="B36" t="s">
        <v>6</v>
      </c>
      <c r="C36" t="s">
        <v>29</v>
      </c>
      <c r="E36" s="5">
        <f>SUM(E35)</f>
        <v>0</v>
      </c>
    </row>
    <row r="37" spans="1:6" ht="14.45">
      <c r="A37" t="s">
        <v>6</v>
      </c>
      <c r="B37" t="s">
        <v>6</v>
      </c>
      <c r="C37" t="s">
        <v>6</v>
      </c>
      <c r="E37" t="s">
        <v>6</v>
      </c>
    </row>
    <row r="38" spans="1:6" ht="14.45">
      <c r="A38" s="1" t="s">
        <v>34</v>
      </c>
      <c r="B38" s="9" t="s">
        <v>9</v>
      </c>
      <c r="C38" s="1" t="s">
        <v>35</v>
      </c>
      <c r="D38" s="28" t="s">
        <v>11</v>
      </c>
      <c r="E38" s="1" t="s">
        <v>10</v>
      </c>
    </row>
    <row r="39" spans="1:6" ht="14.45">
      <c r="A39" s="8" t="s">
        <v>36</v>
      </c>
      <c r="B39" s="10">
        <v>10</v>
      </c>
      <c r="C39" s="7">
        <v>0</v>
      </c>
      <c r="D39" s="38">
        <v>58</v>
      </c>
      <c r="E39" s="5">
        <f>C39*B39*D39</f>
        <v>0</v>
      </c>
    </row>
    <row r="40" spans="1:6" ht="14.45">
      <c r="A40" s="8" t="s">
        <v>37</v>
      </c>
      <c r="B40" s="10">
        <v>2</v>
      </c>
      <c r="C40" s="7">
        <v>0</v>
      </c>
      <c r="D40" s="38">
        <v>58</v>
      </c>
      <c r="E40" s="5">
        <f t="shared" ref="E40:E43" si="2">C40*B40*D40</f>
        <v>0</v>
      </c>
    </row>
    <row r="41" spans="1:6" ht="14.45">
      <c r="A41" s="8" t="s">
        <v>38</v>
      </c>
      <c r="B41" s="10">
        <v>60</v>
      </c>
      <c r="C41" s="7">
        <v>0</v>
      </c>
      <c r="D41" s="38">
        <v>58</v>
      </c>
      <c r="E41" s="5">
        <f t="shared" si="2"/>
        <v>0</v>
      </c>
    </row>
    <row r="42" spans="1:6" ht="14.45">
      <c r="A42" s="8" t="s">
        <v>39</v>
      </c>
      <c r="B42" s="10">
        <v>2</v>
      </c>
      <c r="C42" s="7">
        <v>0</v>
      </c>
      <c r="D42" s="38">
        <v>58</v>
      </c>
      <c r="E42" s="5">
        <f t="shared" si="2"/>
        <v>0</v>
      </c>
    </row>
    <row r="43" spans="1:6" ht="14.45">
      <c r="A43" s="8" t="s">
        <v>40</v>
      </c>
      <c r="B43" s="10">
        <v>1</v>
      </c>
      <c r="C43" s="7">
        <v>0</v>
      </c>
      <c r="D43" s="38">
        <v>58</v>
      </c>
      <c r="E43" s="5">
        <f t="shared" si="2"/>
        <v>0</v>
      </c>
    </row>
    <row r="44" spans="1:6" ht="14.45">
      <c r="A44" t="s">
        <v>6</v>
      </c>
      <c r="B44" t="s">
        <v>6</v>
      </c>
      <c r="C44" t="s">
        <v>29</v>
      </c>
      <c r="E44" s="5">
        <f>SUM(E39:E43)</f>
        <v>0</v>
      </c>
    </row>
    <row r="45" spans="1:6" ht="14.45">
      <c r="A45" t="s">
        <v>6</v>
      </c>
      <c r="B45" t="s">
        <v>6</v>
      </c>
      <c r="C45" t="s">
        <v>6</v>
      </c>
      <c r="E45" t="s">
        <v>6</v>
      </c>
    </row>
    <row r="46" spans="1:6" ht="18">
      <c r="A46" s="33" t="s">
        <v>41</v>
      </c>
      <c r="B46" s="33"/>
      <c r="C46" s="33"/>
      <c r="D46" s="34"/>
      <c r="E46" s="35">
        <f>SUM(E44+E36+E32+E28)</f>
        <v>0</v>
      </c>
    </row>
    <row r="47" spans="1:6" ht="18">
      <c r="A47" s="33"/>
      <c r="B47" s="33"/>
      <c r="C47" s="33"/>
      <c r="D47" s="34"/>
      <c r="E47" s="35"/>
    </row>
    <row r="48" spans="1:6" ht="26.25" customHeight="1">
      <c r="A48" s="42" t="s">
        <v>42</v>
      </c>
      <c r="B48" s="42"/>
      <c r="C48" s="42"/>
      <c r="D48" s="42"/>
      <c r="E48" s="42"/>
    </row>
    <row r="49" spans="1:9" ht="14.45">
      <c r="A49" t="s">
        <v>43</v>
      </c>
    </row>
    <row r="50" spans="1:9" ht="14.45">
      <c r="E50" s="19"/>
      <c r="F50" s="19"/>
      <c r="G50" s="19"/>
      <c r="I50" s="20"/>
    </row>
    <row r="51" spans="1:9" ht="14.45">
      <c r="A51" s="23" t="s">
        <v>44</v>
      </c>
      <c r="B51" s="16"/>
      <c r="C51" s="16"/>
      <c r="D51" s="29"/>
      <c r="E51" s="16"/>
      <c r="F51" s="16"/>
      <c r="G51" s="16"/>
      <c r="H51" s="16"/>
      <c r="I51" s="17"/>
    </row>
    <row r="52" spans="1:9" ht="14.45">
      <c r="A52" s="16"/>
      <c r="B52" s="16"/>
      <c r="C52" s="17"/>
      <c r="D52" s="29"/>
      <c r="E52" s="16"/>
      <c r="F52" s="16"/>
      <c r="G52" s="16"/>
      <c r="H52" s="16"/>
      <c r="I52" s="17"/>
    </row>
    <row r="53" spans="1:9" ht="14.45">
      <c r="A53" s="16" t="s">
        <v>45</v>
      </c>
      <c r="B53" s="22" t="s">
        <v>3</v>
      </c>
      <c r="C53" s="16" t="s">
        <v>46</v>
      </c>
      <c r="D53" s="30" t="s">
        <v>3</v>
      </c>
      <c r="E53" s="16"/>
      <c r="F53" s="16"/>
      <c r="G53" s="16"/>
      <c r="H53" s="16"/>
      <c r="I53" s="17"/>
    </row>
    <row r="54" spans="1:9" ht="14.45">
      <c r="A54" s="16"/>
      <c r="B54" s="16"/>
      <c r="C54" s="16"/>
      <c r="D54" s="29"/>
      <c r="E54" s="21"/>
      <c r="F54" s="21"/>
      <c r="G54" s="16"/>
      <c r="H54" s="16"/>
      <c r="I54" s="17"/>
    </row>
    <row r="55" spans="1:9" ht="14.45">
      <c r="A55" s="16"/>
      <c r="B55" s="16"/>
      <c r="C55" s="16"/>
      <c r="D55" s="29"/>
      <c r="E55" s="16"/>
      <c r="F55" s="16"/>
      <c r="G55" s="16"/>
      <c r="H55" s="16"/>
      <c r="I55" s="17"/>
    </row>
    <row r="56" spans="1:9" ht="14.45">
      <c r="A56" s="16"/>
      <c r="B56" s="16"/>
      <c r="C56" s="16" t="s">
        <v>47</v>
      </c>
      <c r="D56" s="31" t="s">
        <v>3</v>
      </c>
      <c r="E56" s="16"/>
      <c r="F56" s="16"/>
      <c r="G56" s="16"/>
      <c r="H56" s="16"/>
      <c r="I56" s="17"/>
    </row>
  </sheetData>
  <mergeCells count="4">
    <mergeCell ref="A15:B15"/>
    <mergeCell ref="B12:C12"/>
    <mergeCell ref="B13:C13"/>
    <mergeCell ref="A48:E48"/>
  </mergeCells>
  <pageMargins left="0.7" right="0.7" top="0.75" bottom="0.75" header="0.3" footer="0.3"/>
  <ignoredErrors>
    <ignoredError sqref="E25:E26" formula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03AD91449B4246A9FC2CE6ABC3DD71" ma:contentTypeVersion="3" ma:contentTypeDescription="Een nieuw document maken." ma:contentTypeScope="" ma:versionID="9256ce5118613f0f5932529d0aed55a4">
  <xsd:schema xmlns:xsd="http://www.w3.org/2001/XMLSchema" xmlns:xs="http://www.w3.org/2001/XMLSchema" xmlns:p="http://schemas.microsoft.com/office/2006/metadata/properties" xmlns:ns2="3a325f62-4126-460b-a9a2-49fd6c419806" targetNamespace="http://schemas.microsoft.com/office/2006/metadata/properties" ma:root="true" ma:fieldsID="8b458e987c968a8e074e5c86d40bac2d" ns2:_="">
    <xsd:import namespace="3a325f62-4126-460b-a9a2-49fd6c4198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325f62-4126-460b-a9a2-49fd6c4198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29E7A2-EBF4-4520-8C00-DD9C5615F4B3}"/>
</file>

<file path=customXml/itemProps2.xml><?xml version="1.0" encoding="utf-8"?>
<ds:datastoreItem xmlns:ds="http://schemas.openxmlformats.org/officeDocument/2006/customXml" ds:itemID="{570742C9-DBCE-49FC-8737-B29AA06A5518}"/>
</file>

<file path=customXml/itemProps3.xml><?xml version="1.0" encoding="utf-8"?>
<ds:datastoreItem xmlns:ds="http://schemas.openxmlformats.org/officeDocument/2006/customXml" ds:itemID="{80F856C8-A446-4280-9800-248B7E4B4CE6}"/>
</file>

<file path=docProps/app.xml><?xml version="1.0" encoding="utf-8"?>
<Properties xmlns="http://purl.oclc.org/ooxml/officeDocument/extendedProperties" xmlns:vt="http://purl.oclc.org/ooxml/officeDocument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Norbert Eekelder</dc:creator>
  <cp:keywords/>
  <dc:description/>
  <cp:lastModifiedBy>Tonnie Willems</cp:lastModifiedBy>
  <cp:revision/>
  <dcterms:created xsi:type="dcterms:W3CDTF">2023-01-30T14:15:36Z</dcterms:created>
  <dcterms:modified xsi:type="dcterms:W3CDTF">2026-01-07T07:52:03Z</dcterms:modified>
  <cp:category/>
  <cp:contentStatus/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0x010100D303AD91449B4246A9FC2CE6ABC3DD71</vt:lpwstr>
  </property>
  <property fmtid="{D5CDD505-2E9C-101B-9397-08002B2CF9AE}" pid="3" name="Order">
    <vt:r8>50900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  <property fmtid="{D5CDD505-2E9C-101B-9397-08002B2CF9AE}" pid="11" name="MSIP_Label_f2a321f8-8824-45f5-a6ce-c574f8735758_Enabled">
    <vt:lpwstr>true</vt:lpwstr>
  </property>
  <property fmtid="{D5CDD505-2E9C-101B-9397-08002B2CF9AE}" pid="12" name="MSIP_Label_f2a321f8-8824-45f5-a6ce-c574f8735758_SetDate">
    <vt:lpwstr>2026-01-07T07:50:52Z</vt:lpwstr>
  </property>
  <property fmtid="{D5CDD505-2E9C-101B-9397-08002B2CF9AE}" pid="13" name="MSIP_Label_f2a321f8-8824-45f5-a6ce-c574f8735758_Method">
    <vt:lpwstr>Standard</vt:lpwstr>
  </property>
  <property fmtid="{D5CDD505-2E9C-101B-9397-08002B2CF9AE}" pid="14" name="MSIP_Label_f2a321f8-8824-45f5-a6ce-c574f8735758_Name">
    <vt:lpwstr>Algemeen</vt:lpwstr>
  </property>
  <property fmtid="{D5CDD505-2E9C-101B-9397-08002B2CF9AE}" pid="15" name="MSIP_Label_f2a321f8-8824-45f5-a6ce-c574f8735758_SiteId">
    <vt:lpwstr>3ad70990-d2ae-4eac-bcdd-531450540710</vt:lpwstr>
  </property>
  <property fmtid="{D5CDD505-2E9C-101B-9397-08002B2CF9AE}" pid="16" name="MSIP_Label_f2a321f8-8824-45f5-a6ce-c574f8735758_ActionId">
    <vt:lpwstr>2ced89ee-3b8c-467a-aeb6-ef65c55a836f</vt:lpwstr>
  </property>
  <property fmtid="{D5CDD505-2E9C-101B-9397-08002B2CF9AE}" pid="17" name="MSIP_Label_f2a321f8-8824-45f5-a6ce-c574f8735758_ContentBits">
    <vt:lpwstr>0</vt:lpwstr>
  </property>
  <property fmtid="{D5CDD505-2E9C-101B-9397-08002B2CF9AE}" pid="18" name="MSIP_Label_f2a321f8-8824-45f5-a6ce-c574f8735758_Tag">
    <vt:lpwstr>10, 3, 0, 2</vt:lpwstr>
  </property>
</Properties>
</file>