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teams/ContractDrukwerk/Shared Documents/Aanbesteding 2025/3 aanbestedingsdocumenten/"/>
    </mc:Choice>
  </mc:AlternateContent>
  <xr:revisionPtr revIDLastSave="1251" documentId="8_{DC3AB6BA-D0EE-4053-84A9-1DE984326F03}" xr6:coauthVersionLast="47" xr6:coauthVersionMax="47" xr10:uidLastSave="{FC9C5FA9-9E3C-4C3E-B0BD-7F8546E872C4}"/>
  <bookViews>
    <workbookView xWindow="1845" yWindow="435" windowWidth="22050" windowHeight="18885" xr2:uid="{2D0173FE-8E0A-4674-9EE0-9366A1E410D4}"/>
  </bookViews>
  <sheets>
    <sheet name="Toelichting" sheetId="5" r:id="rId1"/>
    <sheet name="Vergelijkingsprijs" sheetId="1" r:id="rId2"/>
    <sheet name="Kantoordrukwerk" sheetId="2" r:id="rId3"/>
    <sheet name="Reprografischdrukwerk" sheetId="3" r:id="rId4"/>
    <sheet name="Promotioneeldrukwerk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6" l="1"/>
  <c r="D60" i="6"/>
  <c r="E61" i="6"/>
  <c r="E56" i="6"/>
  <c r="D55" i="6"/>
  <c r="D54" i="6"/>
  <c r="E49" i="6"/>
  <c r="D48" i="6"/>
  <c r="D47" i="6"/>
  <c r="D46" i="6"/>
  <c r="D40" i="6"/>
  <c r="D39" i="6"/>
  <c r="D38" i="6"/>
  <c r="E41" i="6"/>
  <c r="E34" i="6"/>
  <c r="E26" i="6"/>
  <c r="E18" i="6"/>
  <c r="E11" i="6"/>
  <c r="D33" i="6"/>
  <c r="D32" i="6"/>
  <c r="D31" i="6"/>
  <c r="D17" i="6"/>
  <c r="D16" i="6"/>
  <c r="D25" i="6"/>
  <c r="D24" i="6"/>
  <c r="D23" i="6"/>
  <c r="E9" i="6"/>
  <c r="E10" i="6"/>
  <c r="E8" i="6"/>
  <c r="F5" i="3"/>
  <c r="F6" i="2"/>
  <c r="F7" i="2"/>
  <c r="F8" i="2"/>
  <c r="F9" i="2"/>
  <c r="F10" i="2"/>
  <c r="F11" i="2"/>
  <c r="F12" i="2"/>
  <c r="F13" i="2"/>
  <c r="F14" i="2"/>
  <c r="F5" i="2"/>
  <c r="F15" i="2" s="1"/>
  <c r="B8" i="1" s="1"/>
  <c r="D14" i="1"/>
  <c r="D13" i="1"/>
  <c r="F24" i="3"/>
  <c r="B9" i="1" s="1"/>
  <c r="F6" i="3"/>
  <c r="F7" i="3"/>
  <c r="F8" i="3"/>
  <c r="F9" i="3"/>
  <c r="F10" i="3"/>
  <c r="F11" i="3"/>
  <c r="F12" i="3"/>
  <c r="F13" i="3"/>
  <c r="F16" i="3"/>
  <c r="F17" i="3"/>
  <c r="F18" i="3"/>
  <c r="F19" i="3"/>
  <c r="F20" i="3"/>
  <c r="F21" i="3"/>
  <c r="F22" i="3"/>
  <c r="F23" i="3"/>
  <c r="B10" i="1" l="1"/>
  <c r="B16" i="1" s="1"/>
</calcChain>
</file>

<file path=xl/sharedStrings.xml><?xml version="1.0" encoding="utf-8"?>
<sst xmlns="http://schemas.openxmlformats.org/spreadsheetml/2006/main" count="196" uniqueCount="125">
  <si>
    <t xml:space="preserve">Standaardformulier 1: Prijzenblad </t>
  </si>
  <si>
    <t>Tabblad 1 van 5</t>
  </si>
  <si>
    <t>Europees openbare aanbesteding Papieren drukwerk</t>
  </si>
  <si>
    <t>Breda University of Applied Sciences</t>
  </si>
  <si>
    <t>Referentie: 2025/EADrukwerk/JT</t>
  </si>
  <si>
    <t>Spelregels:</t>
  </si>
  <si>
    <t>Manier van lezen en vragen:</t>
  </si>
  <si>
    <t>* In tabblad "Vergelijkingsprijs" staat een opsomming van de afzonderlijke eenheden vermeld. De vergelijkingsprijs op dit blad zal in de beoordeling worden meegenomen.</t>
  </si>
  <si>
    <t xml:space="preserve">* Begrippendefinities zijn voor zover noodzakelijk vermeld in het aanbestedingsdocument. </t>
  </si>
  <si>
    <t>* Vragen over dit document kunt u stellen via Standaardformulier 2, de antwoorden treft u aan in de Nota van Inlichtingen.</t>
  </si>
  <si>
    <t xml:space="preserve">* Benoemde spelregels op dit tabblad gelden voor alle in te leveren Standaardformulieren. </t>
  </si>
  <si>
    <t>Wijze van invullen en indienen:</t>
  </si>
  <si>
    <t>* Inschrijver dient alle groen gemarkeerde velden in te vullen. Het wijzigen, in welke vorm dan ook, van de andere velden leidt tot uitsluiting. U kunt dan niet meer in aanmerking komen voor gunning.</t>
  </si>
  <si>
    <t>* Inschrijver is zelf verantwoordelijk voor het juist invullen van de tarieven om te komen tot een totaalbedrag. Optelfouten zijn voor risico van de Inschrijver.</t>
  </si>
  <si>
    <t>* Indien u geen kosten doorberekent en/of een laag tarief wil hanteren dient u hier tenminste € 0,01 of 0,01 uren in de betreffende cel aan te geven.</t>
  </si>
  <si>
    <t>* U dient dit gepubliceerde en door u ingevulde Excel bestand in een bewerkbaar Excel-format en PDF-format bij uw Inschrijving te voegen.</t>
  </si>
  <si>
    <t xml:space="preserve">* Dit Standaardformulier bevat 5 tabbladen, u dient tabblad "2 Vergelijkingsprijs" en "3 Kantoordrukwerk, 4 Reprografischdrukwerk, 5 Promotioneeldrukwerk" bij uw inschrijving te voegen. </t>
  </si>
  <si>
    <t>* Inschrijver dient de tarieven (in Euro's) exclusief btw op te geven.</t>
  </si>
  <si>
    <t>* Aanvullende voorwaarden zijn gesteld in het aanbestedingsdocument en het programma van eisen.</t>
  </si>
  <si>
    <t xml:space="preserve">* De relevante opmerkingen in de nota van inlichtingen (1ste en/of 2de) zijn ook van toepassing op dit Standaardformulier.  </t>
  </si>
  <si>
    <t>* Opgegeven tarieven zijn onafhankelijk van elkaar en zijn indien gewenst door BUas afzonderlijk op te dragen.</t>
  </si>
  <si>
    <t>Beoordeling:</t>
  </si>
  <si>
    <t>* De ingevulde tarieven worden beoordeeld op volledigheid en op vormvereisten zoals vermeld in het aanbestedingsdocument.</t>
  </si>
  <si>
    <t>* De ingediende gegevens worden beschouwd op het aspect manipulatief inschrijven. Manipulatief inschrijven leidt tot uitsluiting.</t>
  </si>
  <si>
    <t>* De prijs wordt beoordeeld aan de hand van de in het aanbestedingsdocument aangegeven beoordelingsmethodiek (zie hoofdstuk 6).</t>
  </si>
  <si>
    <t>Tabblad 2 van 5</t>
  </si>
  <si>
    <t>Uitleg kleurmarkering cellen:</t>
  </si>
  <si>
    <t>Verplicht in te vullen</t>
  </si>
  <si>
    <t>Is de totaal te beoordelen vergelijkingsprijs</t>
  </si>
  <si>
    <t>Resultaat van ingevulde gegevens</t>
  </si>
  <si>
    <t>Onderwerp</t>
  </si>
  <si>
    <t>Bedrag excl. BTW</t>
  </si>
  <si>
    <t>Totaalprijs deel 1 - Kantoordrukwerk</t>
  </si>
  <si>
    <t>Totaalprijs deel 2 - Reprografisch drukwerk</t>
  </si>
  <si>
    <t>Totaalprijs deel 3 - Promotioneel drukwerk</t>
  </si>
  <si>
    <t>Overige kosten</t>
  </si>
  <si>
    <t>Prijs per stuk, excl. BTW *</t>
  </si>
  <si>
    <t>Totaal per jaar</t>
  </si>
  <si>
    <t>Proefdruk per stuk</t>
  </si>
  <si>
    <t>Spoed per levering</t>
  </si>
  <si>
    <t>VERGELIJKINGSPRIJS TOTAAL</t>
  </si>
  <si>
    <t>Optionele afname</t>
  </si>
  <si>
    <t>Vormgeving/DTP/Opmaak, tarief per uur</t>
  </si>
  <si>
    <t>Inschrijver:</t>
  </si>
  <si>
    <t>Naam en functie rechtsgeldig  vertegenwoordiger:</t>
  </si>
  <si>
    <t>Handtekening:</t>
  </si>
  <si>
    <t>Datum:</t>
  </si>
  <si>
    <t>Deel 1 - Kantoordrukwerk</t>
  </si>
  <si>
    <t>Tabblad 3 van 5</t>
  </si>
  <si>
    <t>Productomschrijving *</t>
  </si>
  <si>
    <t>Fictieve afname per jaar, aantal dozen</t>
  </si>
  <si>
    <t>Inhoud van een doos</t>
  </si>
  <si>
    <t>Prijs per doos, excl. BTW *</t>
  </si>
  <si>
    <t xml:space="preserve">Diplomamap </t>
  </si>
  <si>
    <t>Diploma papier met zilverfoliedruk</t>
  </si>
  <si>
    <t>Informatiefolder en map (propedeusemap)</t>
  </si>
  <si>
    <t>Briefpapier</t>
  </si>
  <si>
    <t>Volgpapier</t>
  </si>
  <si>
    <t xml:space="preserve">Envelop C5 met venster </t>
  </si>
  <si>
    <t>Envelop C4 zonder venster</t>
  </si>
  <si>
    <t>Badgepapier</t>
  </si>
  <si>
    <t>Notitieblok</t>
  </si>
  <si>
    <t>Cue Card</t>
  </si>
  <si>
    <t>TOTALE INSCHRIJFPRIJS KANTOORDRUKWERK</t>
  </si>
  <si>
    <t>*) Zie voor de specificaties bijlage 6</t>
  </si>
  <si>
    <t>Deel 2 - Reprografisch drukwerk</t>
  </si>
  <si>
    <t>Tabblad 4 van 5</t>
  </si>
  <si>
    <t>Productomschrijving</t>
  </si>
  <si>
    <t>Papier</t>
  </si>
  <si>
    <t>Aantal afdrukken per jaar</t>
  </si>
  <si>
    <t xml:space="preserve">Prijs per stuk excl. BTW </t>
  </si>
  <si>
    <t>Enkelzijdig zwart-wit A3</t>
  </si>
  <si>
    <t>80 gr.</t>
  </si>
  <si>
    <t>Enkelzijdig kleur A3</t>
  </si>
  <si>
    <t>Enkelzijdig zwart-wit A4</t>
  </si>
  <si>
    <t>Dubbelzijdig zwart-wit A4</t>
  </si>
  <si>
    <t>Enkelzijdig kleur A4</t>
  </si>
  <si>
    <t>Dubbelzijdig kleur A4</t>
  </si>
  <si>
    <t>Kleurenplot A0 Full colour</t>
  </si>
  <si>
    <t>135 gr.</t>
  </si>
  <si>
    <t>Kleurenplot A1 Full colour</t>
  </si>
  <si>
    <t>Kleurenplot A2 Full colour</t>
  </si>
  <si>
    <t xml:space="preserve"> </t>
  </si>
  <si>
    <t>Aanverwante producten:</t>
  </si>
  <si>
    <t>Voor- en achterblad (280 gram)</t>
  </si>
  <si>
    <t>Transparant voor en achterblad</t>
  </si>
  <si>
    <t>Vouwen / nieten (boekjes)</t>
  </si>
  <si>
    <t>Vouwen</t>
  </si>
  <si>
    <t>Lijmen</t>
  </si>
  <si>
    <t>Perforeren, 2 gaten per vel</t>
  </si>
  <si>
    <t>Nieten met 1 nietje per set, machinaal</t>
  </si>
  <si>
    <t>Wirebinding</t>
  </si>
  <si>
    <t>TOTAALPRIJS REPROGRAFISCH DRUKWERK</t>
  </si>
  <si>
    <t>Deel 3 - Promotioneel drukwerk</t>
  </si>
  <si>
    <t>Tabblad 5 van 5</t>
  </si>
  <si>
    <t>Optioneel in te vullen</t>
  </si>
  <si>
    <r>
      <t>Brochures</t>
    </r>
    <r>
      <rPr>
        <sz val="9"/>
        <color theme="1"/>
        <rFont val="Open Sans"/>
        <family val="2"/>
      </rPr>
      <t> </t>
    </r>
  </si>
  <si>
    <t>Oplages</t>
  </si>
  <si>
    <t>Prijs per oplage, incl 4 pag. omslag (excl. BTW)</t>
  </si>
  <si>
    <t>totaal prijs</t>
  </si>
  <si>
    <t>Kantelpunt in staffelprijzen</t>
  </si>
  <si>
    <t>&lt;toelichting staffelprijzen&gt;</t>
  </si>
  <si>
    <t>TOTAAL Brochures</t>
  </si>
  <si>
    <t>TOTAAL Factsheets</t>
  </si>
  <si>
    <t>A4 leaflet</t>
  </si>
  <si>
    <t>TOTAAL A4 leaflet</t>
  </si>
  <si>
    <t>A5 Flyer</t>
  </si>
  <si>
    <t>prijs per stuk excl. BTW, incl. per stuk verzenden</t>
  </si>
  <si>
    <t>TOTAAL A5 Flyer</t>
  </si>
  <si>
    <t>DM Kaart A5</t>
  </si>
  <si>
    <t>TOTAAL DM Kaart A5</t>
  </si>
  <si>
    <t>A6 Ansichtkaarten</t>
  </si>
  <si>
    <t>TOTAAL A6 Ansichtkaarten</t>
  </si>
  <si>
    <t>A2 Poster</t>
  </si>
  <si>
    <t>TOTAAL A2 Poster</t>
  </si>
  <si>
    <t>Magazine</t>
  </si>
  <si>
    <t xml:space="preserve">TOTAAL Magazine </t>
  </si>
  <si>
    <t>TOTAALPRIJS PROMOTIONEEL DRUKWERK</t>
  </si>
  <si>
    <t>Fictieve afname per jaar</t>
  </si>
  <si>
    <t>Aantal pagina's binnenwerk</t>
  </si>
  <si>
    <t>prijs per oplage excl. BTW</t>
  </si>
  <si>
    <t>A6 Factsheets</t>
  </si>
  <si>
    <t>* Opgegeven tarieven zijn onafhankelijk van de aantallen. Inschrijver kan hieraan geen rechten ontlenen. Indien gewenst kan BUas voor dezelfde opgegeven stuksprijs andere aantallen bestellen en/of afnemen.</t>
  </si>
  <si>
    <t>4 extra</t>
  </si>
  <si>
    <t>Prijs per extra 4 pagina's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</si>
</sst>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10"/>
      <color theme="1"/>
      <name val="Open Sans"/>
      <family val="2"/>
    </font>
    <font>
      <sz val="10"/>
      <name val="Open Sans"/>
      <family val="2"/>
    </font>
    <font>
      <sz val="10"/>
      <color theme="1"/>
      <name val="Calibri"/>
      <family val="2"/>
      <scheme val="minor"/>
    </font>
    <font>
      <sz val="9"/>
      <color theme="1"/>
      <name val="Open Sans"/>
      <family val="2"/>
    </font>
    <font>
      <sz val="19"/>
      <color rgb="FFED7D31"/>
      <name val="Open Sans"/>
      <family val="2"/>
    </font>
    <font>
      <sz val="9"/>
      <name val="Open Sans"/>
      <family val="2"/>
    </font>
    <font>
      <b/>
      <sz val="10"/>
      <color rgb="FF00B0F0"/>
      <name val="Open Sans"/>
      <family val="2"/>
    </font>
    <font>
      <sz val="9"/>
      <color rgb="FF000000"/>
      <name val="Open Sans"/>
      <family val="2"/>
    </font>
    <font>
      <b/>
      <sz val="9"/>
      <color rgb="FF000000"/>
      <name val="Open Sans"/>
      <family val="2"/>
    </font>
    <font>
      <sz val="9"/>
      <color rgb="FFFF0000"/>
      <name val="Open Sans"/>
      <family val="2"/>
    </font>
    <font>
      <b/>
      <sz val="9"/>
      <color theme="1"/>
      <name val="Open Sans"/>
      <family val="2"/>
    </font>
    <font>
      <i/>
      <sz val="9"/>
      <color theme="1"/>
      <name val="Open Sans"/>
      <family val="2"/>
    </font>
    <font>
      <strike/>
      <sz val="9"/>
      <color rgb="FFFF0000"/>
      <name val="Open Sans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Open Sans"/>
      <family val="2"/>
    </font>
    <font>
      <u/>
      <sz val="9"/>
      <color theme="10"/>
      <name val="Open San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15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2" fillId="2" borderId="9" xfId="0" applyFont="1" applyFill="1" applyBorder="1" applyAlignment="1">
      <alignment horizontal="left" vertical="top"/>
    </xf>
    <xf numFmtId="0" fontId="11" fillId="2" borderId="10" xfId="0" applyFont="1" applyFill="1" applyBorder="1" applyAlignment="1">
      <alignment horizontal="left" vertical="top"/>
    </xf>
    <xf numFmtId="0" fontId="11" fillId="2" borderId="11" xfId="0" applyFont="1" applyFill="1" applyBorder="1" applyAlignment="1">
      <alignment horizontal="left" vertical="top"/>
    </xf>
    <xf numFmtId="0" fontId="9" fillId="2" borderId="12" xfId="0" applyFont="1" applyFill="1" applyBorder="1" applyAlignment="1">
      <alignment horizontal="left" vertical="top"/>
    </xf>
    <xf numFmtId="0" fontId="11" fillId="2" borderId="13" xfId="0" applyFont="1" applyFill="1" applyBorder="1" applyAlignment="1">
      <alignment horizontal="left" vertical="top"/>
    </xf>
    <xf numFmtId="0" fontId="11" fillId="2" borderId="12" xfId="0" applyFont="1" applyFill="1" applyBorder="1" applyAlignment="1">
      <alignment horizontal="left" vertical="top"/>
    </xf>
    <xf numFmtId="0" fontId="12" fillId="2" borderId="12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left" vertical="top"/>
    </xf>
    <xf numFmtId="0" fontId="11" fillId="2" borderId="15" xfId="0" applyFont="1" applyFill="1" applyBorder="1" applyAlignment="1">
      <alignment horizontal="left" vertical="top"/>
    </xf>
    <xf numFmtId="0" fontId="11" fillId="2" borderId="16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/>
    </xf>
    <xf numFmtId="0" fontId="7" fillId="5" borderId="1" xfId="0" applyFont="1" applyFill="1" applyBorder="1" applyAlignment="1">
      <alignment horizontal="left" vertical="top"/>
    </xf>
    <xf numFmtId="0" fontId="2" fillId="0" borderId="0" xfId="0" applyFont="1" applyAlignment="1">
      <alignment vertical="center"/>
    </xf>
    <xf numFmtId="0" fontId="9" fillId="8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0" fillId="2" borderId="0" xfId="0" applyFill="1"/>
    <xf numFmtId="0" fontId="14" fillId="2" borderId="0" xfId="0" applyFont="1" applyFill="1" applyAlignment="1">
      <alignment horizontal="left" vertical="top"/>
    </xf>
    <xf numFmtId="0" fontId="7" fillId="2" borderId="0" xfId="0" applyFont="1" applyFill="1"/>
    <xf numFmtId="0" fontId="7" fillId="0" borderId="0" xfId="0" applyFont="1"/>
    <xf numFmtId="0" fontId="14" fillId="4" borderId="2" xfId="0" applyFont="1" applyFill="1" applyBorder="1" applyAlignment="1">
      <alignment horizontal="left" vertical="top" wrapText="1"/>
    </xf>
    <xf numFmtId="0" fontId="19" fillId="4" borderId="2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164" fontId="7" fillId="8" borderId="1" xfId="0" applyNumberFormat="1" applyFont="1" applyFill="1" applyBorder="1" applyAlignment="1">
      <alignment horizontal="left" vertical="top"/>
    </xf>
    <xf numFmtId="0" fontId="14" fillId="4" borderId="4" xfId="0" applyFont="1" applyFill="1" applyBorder="1" applyAlignment="1">
      <alignment horizontal="left" vertical="top"/>
    </xf>
    <xf numFmtId="165" fontId="7" fillId="8" borderId="1" xfId="0" applyNumberFormat="1" applyFont="1" applyFill="1" applyBorder="1" applyAlignment="1">
      <alignment horizontal="left" vertical="top"/>
    </xf>
    <xf numFmtId="164" fontId="7" fillId="2" borderId="0" xfId="0" applyNumberFormat="1" applyFont="1" applyFill="1" applyAlignment="1">
      <alignment horizontal="left" vertical="top"/>
    </xf>
    <xf numFmtId="0" fontId="14" fillId="2" borderId="28" xfId="0" applyFont="1" applyFill="1" applyBorder="1" applyAlignment="1">
      <alignment horizontal="left" vertical="top"/>
    </xf>
    <xf numFmtId="165" fontId="14" fillId="3" borderId="27" xfId="0" applyNumberFormat="1" applyFont="1" applyFill="1" applyBorder="1" applyAlignment="1">
      <alignment horizontal="left" vertical="top"/>
    </xf>
    <xf numFmtId="0" fontId="14" fillId="0" borderId="30" xfId="0" applyFont="1" applyBorder="1" applyAlignment="1">
      <alignment horizontal="left" vertical="top"/>
    </xf>
    <xf numFmtId="0" fontId="14" fillId="0" borderId="31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/>
    </xf>
    <xf numFmtId="0" fontId="14" fillId="0" borderId="32" xfId="0" applyFont="1" applyBorder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2" fillId="2" borderId="0" xfId="0" applyFont="1" applyFill="1"/>
    <xf numFmtId="164" fontId="3" fillId="2" borderId="0" xfId="0" applyNumberFormat="1" applyFont="1" applyFill="1" applyAlignment="1">
      <alignment horizontal="center" vertical="center"/>
    </xf>
    <xf numFmtId="0" fontId="2" fillId="0" borderId="0" xfId="0" applyFont="1"/>
    <xf numFmtId="164" fontId="3" fillId="0" borderId="0" xfId="0" applyNumberFormat="1" applyFont="1" applyAlignment="1">
      <alignment horizontal="center" vertical="center"/>
    </xf>
    <xf numFmtId="164" fontId="7" fillId="5" borderId="1" xfId="0" applyNumberFormat="1" applyFont="1" applyFill="1" applyBorder="1" applyAlignment="1" applyProtection="1">
      <alignment horizontal="left" vertical="top"/>
      <protection locked="0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14" fillId="4" borderId="2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14" fillId="8" borderId="6" xfId="0" applyFont="1" applyFill="1" applyBorder="1" applyAlignment="1">
      <alignment horizontal="left" vertical="top"/>
    </xf>
    <xf numFmtId="0" fontId="14" fillId="8" borderId="6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164" fontId="14" fillId="8" borderId="8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4" fontId="9" fillId="5" borderId="1" xfId="0" applyNumberFormat="1" applyFont="1" applyFill="1" applyBorder="1" applyAlignment="1" applyProtection="1">
      <alignment horizontal="left" vertical="top"/>
      <protection locked="0"/>
    </xf>
    <xf numFmtId="164" fontId="7" fillId="5" borderId="1" xfId="0" applyNumberFormat="1" applyFont="1" applyFill="1" applyBorder="1" applyAlignment="1" applyProtection="1">
      <alignment vertical="top"/>
      <protection locked="0"/>
    </xf>
    <xf numFmtId="164" fontId="7" fillId="2" borderId="0" xfId="0" applyNumberFormat="1" applyFont="1" applyFill="1" applyAlignment="1" applyProtection="1">
      <alignment vertical="top"/>
      <protection locked="0"/>
    </xf>
    <xf numFmtId="0" fontId="8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7" fillId="2" borderId="0" xfId="0" applyFont="1" applyFill="1" applyAlignment="1">
      <alignment vertical="top"/>
    </xf>
    <xf numFmtId="0" fontId="14" fillId="4" borderId="1" xfId="0" applyFont="1" applyFill="1" applyBorder="1" applyAlignment="1">
      <alignment vertical="top"/>
    </xf>
    <xf numFmtId="0" fontId="14" fillId="4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7" fillId="2" borderId="1" xfId="0" applyFont="1" applyFill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164" fontId="7" fillId="0" borderId="1" xfId="0" applyNumberFormat="1" applyFont="1" applyBorder="1" applyAlignment="1">
      <alignment vertical="top"/>
    </xf>
    <xf numFmtId="0" fontId="2" fillId="2" borderId="0" xfId="0" applyFont="1" applyFill="1" applyAlignment="1">
      <alignment vertical="top"/>
    </xf>
    <xf numFmtId="49" fontId="7" fillId="0" borderId="1" xfId="1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49" fontId="7" fillId="2" borderId="0" xfId="1" applyNumberFormat="1" applyFont="1" applyFill="1" applyAlignment="1">
      <alignment vertical="top"/>
    </xf>
    <xf numFmtId="164" fontId="7" fillId="2" borderId="25" xfId="0" applyNumberFormat="1" applyFont="1" applyFill="1" applyBorder="1" applyAlignment="1">
      <alignment vertical="top"/>
    </xf>
    <xf numFmtId="49" fontId="14" fillId="2" borderId="0" xfId="1" applyNumberFormat="1" applyFont="1" applyFill="1" applyAlignment="1">
      <alignment vertical="top"/>
    </xf>
    <xf numFmtId="49" fontId="9" fillId="0" borderId="1" xfId="1" applyNumberFormat="1" applyFont="1" applyBorder="1" applyAlignment="1">
      <alignment vertical="top"/>
    </xf>
    <xf numFmtId="0" fontId="7" fillId="0" borderId="0" xfId="0" applyFont="1" applyAlignment="1">
      <alignment vertical="top"/>
    </xf>
    <xf numFmtId="0" fontId="14" fillId="8" borderId="5" xfId="0" applyFont="1" applyFill="1" applyBorder="1" applyAlignment="1">
      <alignment vertical="top"/>
    </xf>
    <xf numFmtId="0" fontId="14" fillId="8" borderId="6" xfId="0" applyFont="1" applyFill="1" applyBorder="1" applyAlignment="1">
      <alignment vertical="top"/>
    </xf>
    <xf numFmtId="0" fontId="14" fillId="8" borderId="7" xfId="0" applyFont="1" applyFill="1" applyBorder="1" applyAlignment="1">
      <alignment vertical="top"/>
    </xf>
    <xf numFmtId="164" fontId="14" fillId="8" borderId="8" xfId="0" applyNumberFormat="1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7" fillId="7" borderId="1" xfId="0" applyFont="1" applyFill="1" applyBorder="1" applyAlignment="1">
      <alignment horizontal="left" vertical="top"/>
    </xf>
    <xf numFmtId="0" fontId="15" fillId="9" borderId="0" xfId="0" applyFont="1" applyFill="1" applyAlignment="1">
      <alignment horizontal="left" vertical="top"/>
    </xf>
    <xf numFmtId="0" fontId="14" fillId="10" borderId="1" xfId="0" applyFont="1" applyFill="1" applyBorder="1" applyAlignment="1">
      <alignment horizontal="left" vertical="top"/>
    </xf>
    <xf numFmtId="0" fontId="15" fillId="9" borderId="26" xfId="0" applyFont="1" applyFill="1" applyBorder="1" applyAlignment="1">
      <alignment horizontal="left" vertical="top"/>
    </xf>
    <xf numFmtId="0" fontId="15" fillId="9" borderId="29" xfId="0" applyFont="1" applyFill="1" applyBorder="1" applyAlignment="1">
      <alignment horizontal="left" vertical="top"/>
    </xf>
    <xf numFmtId="0" fontId="15" fillId="6" borderId="1" xfId="0" applyFont="1" applyFill="1" applyBorder="1" applyAlignment="1">
      <alignment horizontal="left" vertical="top"/>
    </xf>
    <xf numFmtId="0" fontId="14" fillId="4" borderId="1" xfId="0" applyFont="1" applyFill="1" applyBorder="1" applyAlignment="1">
      <alignment horizontal="left" vertical="top"/>
    </xf>
    <xf numFmtId="0" fontId="14" fillId="4" borderId="1" xfId="0" applyFont="1" applyFill="1" applyBorder="1" applyAlignment="1">
      <alignment horizontal="left" vertical="top" wrapText="1"/>
    </xf>
    <xf numFmtId="164" fontId="7" fillId="2" borderId="1" xfId="0" applyNumberFormat="1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14" fillId="8" borderId="21" xfId="0" applyFont="1" applyFill="1" applyBorder="1" applyAlignment="1">
      <alignment horizontal="left" vertical="top"/>
    </xf>
    <xf numFmtId="0" fontId="14" fillId="8" borderId="20" xfId="0" applyFont="1" applyFill="1" applyBorder="1" applyAlignment="1">
      <alignment horizontal="left" vertical="top"/>
    </xf>
    <xf numFmtId="0" fontId="14" fillId="8" borderId="2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164" fontId="7" fillId="2" borderId="4" xfId="0" applyNumberFormat="1" applyFont="1" applyFill="1" applyBorder="1" applyAlignment="1">
      <alignment horizontal="left" vertical="top"/>
    </xf>
    <xf numFmtId="0" fontId="16" fillId="2" borderId="0" xfId="0" applyFont="1" applyFill="1" applyAlignment="1">
      <alignment horizontal="left" vertical="top"/>
    </xf>
    <xf numFmtId="0" fontId="16" fillId="0" borderId="0" xfId="0" applyFont="1" applyAlignment="1">
      <alignment horizontal="left" vertical="top"/>
    </xf>
    <xf numFmtId="164" fontId="9" fillId="2" borderId="4" xfId="0" applyNumberFormat="1" applyFont="1" applyFill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19" fillId="4" borderId="4" xfId="0" applyFont="1" applyFill="1" applyBorder="1" applyAlignment="1">
      <alignment horizontal="left" vertical="top"/>
    </xf>
    <xf numFmtId="0" fontId="19" fillId="4" borderId="4" xfId="0" applyFont="1" applyFill="1" applyBorder="1" applyAlignment="1">
      <alignment horizontal="left" vertical="top" wrapText="1"/>
    </xf>
    <xf numFmtId="0" fontId="20" fillId="2" borderId="0" xfId="2" applyFont="1" applyFill="1" applyAlignment="1" applyProtection="1">
      <alignment horizontal="left" vertical="top"/>
    </xf>
    <xf numFmtId="0" fontId="11" fillId="0" borderId="26" xfId="0" applyFont="1" applyBorder="1" applyAlignment="1">
      <alignment horizontal="left" vertical="top"/>
    </xf>
    <xf numFmtId="164" fontId="11" fillId="2" borderId="26" xfId="0" applyNumberFormat="1" applyFont="1" applyFill="1" applyBorder="1" applyAlignment="1">
      <alignment horizontal="left" vertical="top"/>
    </xf>
    <xf numFmtId="0" fontId="14" fillId="8" borderId="5" xfId="0" applyFont="1" applyFill="1" applyBorder="1" applyAlignment="1">
      <alignment horizontal="left" vertical="top"/>
    </xf>
    <xf numFmtId="0" fontId="14" fillId="4" borderId="4" xfId="0" applyFont="1" applyFill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/>
    </xf>
    <xf numFmtId="164" fontId="7" fillId="2" borderId="26" xfId="0" applyNumberFormat="1" applyFont="1" applyFill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14" fillId="10" borderId="4" xfId="0" applyFont="1" applyFill="1" applyBorder="1" applyAlignment="1">
      <alignment horizontal="left" vertical="top"/>
    </xf>
    <xf numFmtId="164" fontId="7" fillId="5" borderId="26" xfId="0" applyNumberFormat="1" applyFont="1" applyFill="1" applyBorder="1" applyAlignment="1" applyProtection="1">
      <alignment horizontal="left" vertical="top"/>
      <protection locked="0"/>
    </xf>
    <xf numFmtId="0" fontId="9" fillId="0" borderId="1" xfId="0" applyFont="1" applyBorder="1" applyAlignment="1">
      <alignment horizontal="left" vertical="top"/>
    </xf>
    <xf numFmtId="164" fontId="9" fillId="2" borderId="1" xfId="0" applyNumberFormat="1" applyFont="1" applyFill="1" applyBorder="1" applyAlignment="1">
      <alignment horizontal="left" vertical="top"/>
    </xf>
    <xf numFmtId="164" fontId="7" fillId="5" borderId="4" xfId="0" applyNumberFormat="1" applyFont="1" applyFill="1" applyBorder="1" applyAlignment="1" applyProtection="1">
      <alignment horizontal="left" vertical="top"/>
      <protection locked="0"/>
    </xf>
    <xf numFmtId="164" fontId="9" fillId="5" borderId="4" xfId="0" applyNumberFormat="1" applyFont="1" applyFill="1" applyBorder="1" applyAlignment="1" applyProtection="1">
      <alignment horizontal="left" vertical="top"/>
      <protection locked="0"/>
    </xf>
    <xf numFmtId="164" fontId="11" fillId="5" borderId="26" xfId="0" applyNumberFormat="1" applyFont="1" applyFill="1" applyBorder="1" applyAlignment="1" applyProtection="1">
      <alignment horizontal="left" vertical="top"/>
      <protection locked="0"/>
    </xf>
    <xf numFmtId="0" fontId="7" fillId="7" borderId="1" xfId="0" applyFont="1" applyFill="1" applyBorder="1" applyAlignment="1" applyProtection="1">
      <alignment horizontal="left" vertical="top"/>
      <protection locked="0"/>
    </xf>
    <xf numFmtId="0" fontId="7" fillId="5" borderId="17" xfId="0" applyFont="1" applyFill="1" applyBorder="1" applyAlignment="1" applyProtection="1">
      <alignment horizontal="center" vertical="top"/>
      <protection locked="0"/>
    </xf>
    <xf numFmtId="0" fontId="7" fillId="5" borderId="22" xfId="0" applyFont="1" applyFill="1" applyBorder="1" applyAlignment="1" applyProtection="1">
      <alignment horizontal="center" vertical="top"/>
      <protection locked="0"/>
    </xf>
    <xf numFmtId="0" fontId="7" fillId="5" borderId="18" xfId="0" applyFont="1" applyFill="1" applyBorder="1" applyAlignment="1" applyProtection="1">
      <alignment horizontal="center" vertical="top"/>
      <protection locked="0"/>
    </xf>
    <xf numFmtId="0" fontId="7" fillId="5" borderId="23" xfId="0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horizontal="center" vertical="top"/>
      <protection locked="0"/>
    </xf>
    <xf numFmtId="0" fontId="7" fillId="5" borderId="24" xfId="0" applyFont="1" applyFill="1" applyBorder="1" applyAlignment="1" applyProtection="1">
      <alignment horizontal="center" vertical="top"/>
      <protection locked="0"/>
    </xf>
    <xf numFmtId="0" fontId="15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0" fontId="9" fillId="8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7" fillId="5" borderId="1" xfId="0" applyFont="1" applyFill="1" applyBorder="1" applyAlignment="1">
      <alignment vertical="top"/>
    </xf>
    <xf numFmtId="0" fontId="9" fillId="8" borderId="1" xfId="0" applyFont="1" applyFill="1" applyBorder="1" applyAlignment="1">
      <alignment vertical="top"/>
    </xf>
  </cellXfs>
  <cellStyles count="3">
    <cellStyle name="Hyperlink" xfId="2" builtinId="8"/>
    <cellStyle name="Normal" xfId="0" builtinId="0"/>
    <cellStyle name="Standaard 2" xfId="1" xr:uid="{96185753-D8CC-459C-B274-3F7F2D66C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DC23B-CA43-4088-A175-55569148758E}">
  <dimension ref="A1:BR51"/>
  <sheetViews>
    <sheetView tabSelected="1" zoomScaleNormal="100" workbookViewId="0">
      <selection activeCell="K41" sqref="K41"/>
    </sheetView>
  </sheetViews>
  <sheetFormatPr defaultRowHeight="15" x14ac:dyDescent="0.25"/>
  <cols>
    <col min="1" max="1" width="11" style="2" customWidth="1"/>
    <col min="2" max="16" width="9.140625" style="2"/>
    <col min="17" max="17" width="44.5703125" style="2" customWidth="1"/>
    <col min="18" max="70" width="9.140625" style="1"/>
    <col min="71" max="16384" width="9.140625" style="2"/>
  </cols>
  <sheetData>
    <row r="1" spans="1:20" s="1" customFormat="1" ht="27.75" x14ac:dyDescent="0.25">
      <c r="A1" s="3" t="s">
        <v>0</v>
      </c>
      <c r="B1" s="4"/>
      <c r="C1" s="4"/>
      <c r="D1" s="4"/>
      <c r="E1" s="4"/>
      <c r="F1" s="4"/>
      <c r="G1" s="4"/>
      <c r="H1" s="4"/>
      <c r="I1" s="6" t="s">
        <v>1</v>
      </c>
      <c r="J1" s="5"/>
      <c r="K1" s="4"/>
      <c r="L1" s="4"/>
      <c r="M1" s="4"/>
      <c r="N1" s="4"/>
      <c r="O1" s="4"/>
      <c r="P1" s="4"/>
      <c r="R1" s="7"/>
      <c r="S1" s="7"/>
      <c r="T1" s="7"/>
    </row>
    <row r="2" spans="1:20" s="1" customFormat="1" ht="16.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"/>
      <c r="S2" s="7"/>
      <c r="T2" s="7"/>
    </row>
    <row r="3" spans="1:20" ht="16.5" x14ac:dyDescent="0.25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7"/>
      <c r="S3" s="7"/>
      <c r="T3" s="7"/>
    </row>
    <row r="4" spans="1:20" ht="16.5" x14ac:dyDescent="0.25">
      <c r="A4" s="9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/>
      <c r="S4" s="7"/>
      <c r="T4" s="7"/>
    </row>
    <row r="5" spans="1:20" ht="16.5" x14ac:dyDescent="0.25">
      <c r="A5" s="9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7"/>
      <c r="S5" s="7"/>
      <c r="T5" s="7"/>
    </row>
    <row r="6" spans="1:20" ht="16.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7"/>
      <c r="T6" s="7"/>
    </row>
    <row r="7" spans="1:20" ht="15.75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7"/>
      <c r="S7" s="7"/>
      <c r="T7" s="7"/>
    </row>
    <row r="8" spans="1:20" x14ac:dyDescent="0.25">
      <c r="A8" s="11" t="s">
        <v>5</v>
      </c>
      <c r="B8" s="12" t="s">
        <v>6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  <c r="R8" s="7"/>
      <c r="S8" s="7"/>
      <c r="T8" s="7"/>
    </row>
    <row r="9" spans="1:20" x14ac:dyDescent="0.25">
      <c r="A9" s="11"/>
      <c r="B9" s="15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6"/>
      <c r="R9" s="7"/>
      <c r="S9" s="7"/>
      <c r="T9" s="7"/>
    </row>
    <row r="10" spans="1:20" x14ac:dyDescent="0.25">
      <c r="A10" s="10"/>
      <c r="B10" s="15" t="s">
        <v>8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6"/>
      <c r="R10" s="7"/>
      <c r="S10" s="7"/>
      <c r="T10" s="7"/>
    </row>
    <row r="11" spans="1:20" x14ac:dyDescent="0.25">
      <c r="A11" s="10"/>
      <c r="B11" s="15" t="s">
        <v>9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6"/>
      <c r="R11" s="7"/>
      <c r="S11" s="7"/>
      <c r="T11" s="7"/>
    </row>
    <row r="12" spans="1:20" x14ac:dyDescent="0.25">
      <c r="A12" s="10"/>
      <c r="B12" s="15" t="s">
        <v>10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6"/>
      <c r="R12" s="7"/>
      <c r="S12" s="7"/>
      <c r="T12" s="7"/>
    </row>
    <row r="13" spans="1:20" x14ac:dyDescent="0.25">
      <c r="A13" s="10"/>
      <c r="B13" s="1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6"/>
      <c r="R13" s="7"/>
      <c r="S13" s="7"/>
      <c r="T13" s="7"/>
    </row>
    <row r="14" spans="1:20" x14ac:dyDescent="0.25">
      <c r="A14" s="10"/>
      <c r="B14" s="18" t="s">
        <v>11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6"/>
      <c r="R14" s="7"/>
      <c r="S14" s="7"/>
      <c r="T14" s="7"/>
    </row>
    <row r="15" spans="1:20" ht="15" customHeight="1" x14ac:dyDescent="0.25">
      <c r="A15" s="10"/>
      <c r="B15" s="15" t="s">
        <v>12</v>
      </c>
      <c r="C15" s="19"/>
      <c r="D15" s="20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1"/>
      <c r="R15" s="7"/>
      <c r="S15" s="7"/>
      <c r="T15" s="7"/>
    </row>
    <row r="16" spans="1:20" x14ac:dyDescent="0.25">
      <c r="A16" s="10"/>
      <c r="B16" s="15" t="s">
        <v>13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1"/>
      <c r="R16" s="7"/>
      <c r="S16" s="7"/>
      <c r="T16" s="7"/>
    </row>
    <row r="17" spans="1:20" x14ac:dyDescent="0.25">
      <c r="A17" s="10"/>
      <c r="B17" s="15" t="s">
        <v>14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1"/>
      <c r="R17" s="7"/>
      <c r="S17" s="7"/>
      <c r="T17" s="7"/>
    </row>
    <row r="18" spans="1:20" x14ac:dyDescent="0.25">
      <c r="A18" s="10"/>
      <c r="B18" s="15" t="s">
        <v>15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21"/>
      <c r="R18" s="7"/>
      <c r="S18" s="7"/>
      <c r="T18" s="7"/>
    </row>
    <row r="19" spans="1:20" x14ac:dyDescent="0.25">
      <c r="A19" s="10"/>
      <c r="B19" s="15" t="s">
        <v>16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1"/>
      <c r="R19" s="7"/>
      <c r="S19" s="7"/>
      <c r="T19" s="7"/>
    </row>
    <row r="20" spans="1:20" x14ac:dyDescent="0.25">
      <c r="A20" s="10"/>
      <c r="B20" s="15" t="s">
        <v>17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21"/>
      <c r="R20" s="7"/>
      <c r="S20" s="7"/>
      <c r="T20" s="7"/>
    </row>
    <row r="21" spans="1:20" x14ac:dyDescent="0.25">
      <c r="A21" s="10"/>
      <c r="B21" s="15" t="s">
        <v>18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1"/>
      <c r="R21" s="7"/>
      <c r="S21" s="7"/>
      <c r="T21" s="7"/>
    </row>
    <row r="22" spans="1:20" x14ac:dyDescent="0.25">
      <c r="A22" s="10"/>
      <c r="B22" s="15" t="s">
        <v>19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1"/>
      <c r="R22" s="7"/>
      <c r="S22" s="7"/>
      <c r="T22" s="7"/>
    </row>
    <row r="23" spans="1:20" x14ac:dyDescent="0.25">
      <c r="A23" s="10"/>
      <c r="B23" s="15" t="s">
        <v>122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1"/>
      <c r="R23" s="7"/>
      <c r="S23" s="7"/>
      <c r="T23" s="7"/>
    </row>
    <row r="24" spans="1:20" x14ac:dyDescent="0.25">
      <c r="A24" s="10"/>
      <c r="B24" s="15" t="s">
        <v>20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21"/>
      <c r="R24" s="7"/>
      <c r="S24" s="7"/>
      <c r="T24" s="7"/>
    </row>
    <row r="25" spans="1:20" x14ac:dyDescent="0.25">
      <c r="A25" s="10"/>
      <c r="B25" s="1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6"/>
      <c r="R25" s="7"/>
      <c r="S25" s="7"/>
      <c r="T25" s="7"/>
    </row>
    <row r="26" spans="1:20" x14ac:dyDescent="0.25">
      <c r="A26" s="10"/>
      <c r="B26" s="18" t="s">
        <v>21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6"/>
      <c r="R26" s="7"/>
      <c r="S26" s="7"/>
      <c r="T26" s="7"/>
    </row>
    <row r="27" spans="1:20" x14ac:dyDescent="0.25">
      <c r="A27" s="10"/>
      <c r="B27" s="15" t="s">
        <v>22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6"/>
      <c r="R27" s="7"/>
      <c r="S27" s="7"/>
      <c r="T27" s="7"/>
    </row>
    <row r="28" spans="1:20" s="1" customFormat="1" x14ac:dyDescent="0.25">
      <c r="A28" s="10"/>
      <c r="B28" s="15" t="s">
        <v>23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6"/>
      <c r="R28" s="7"/>
      <c r="S28" s="7"/>
      <c r="T28" s="7"/>
    </row>
    <row r="29" spans="1:20" s="1" customFormat="1" ht="15.75" thickBot="1" x14ac:dyDescent="0.3">
      <c r="A29" s="10"/>
      <c r="B29" s="22" t="s">
        <v>24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7"/>
      <c r="S29" s="7"/>
      <c r="T29" s="7"/>
    </row>
    <row r="30" spans="1:20" s="1" customForma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s="1" customForma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s="1" customForma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s="1" customForma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s="1" customForma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s="1" customForma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s="1" customForma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s="1" customForma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s="1" customFormat="1" x14ac:dyDescent="0.25"/>
    <row r="39" spans="1:20" s="1" customFormat="1" x14ac:dyDescent="0.25"/>
    <row r="40" spans="1:20" s="1" customFormat="1" x14ac:dyDescent="0.25"/>
    <row r="41" spans="1:20" s="1" customFormat="1" x14ac:dyDescent="0.25"/>
    <row r="42" spans="1:20" s="1" customFormat="1" x14ac:dyDescent="0.25"/>
    <row r="43" spans="1:20" s="1" customFormat="1" x14ac:dyDescent="0.25"/>
    <row r="44" spans="1:20" s="1" customFormat="1" x14ac:dyDescent="0.25"/>
    <row r="45" spans="1:20" s="1" customFormat="1" x14ac:dyDescent="0.25"/>
    <row r="46" spans="1:20" s="1" customFormat="1" x14ac:dyDescent="0.25"/>
    <row r="47" spans="1:20" s="1" customFormat="1" x14ac:dyDescent="0.25"/>
    <row r="48" spans="1:20" s="1" customFormat="1" x14ac:dyDescent="0.25"/>
    <row r="49" s="1" customFormat="1" x14ac:dyDescent="0.25"/>
    <row r="50" s="1" customFormat="1" x14ac:dyDescent="0.25"/>
    <row r="51" s="1" customFormat="1" x14ac:dyDescent="0.25"/>
  </sheetData>
  <sheetProtection algorithmName="SHA-512" hashValue="j0U0km1XLHfCp0cn5ll7brzKPyY+DtolgtpkMbjQHvKQ97L/ewNmoQFB7hn/a7klYQFrvg3kDjGdtW9A7lGLAg==" saltValue="xC4D2oMpmFAvT3rVfTbpr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E1AF-375C-458E-939E-8519C2FD399A}">
  <dimension ref="A1:BS130"/>
  <sheetViews>
    <sheetView workbookViewId="0">
      <selection activeCell="E20" sqref="E20"/>
    </sheetView>
  </sheetViews>
  <sheetFormatPr defaultRowHeight="16.5" x14ac:dyDescent="0.3"/>
  <cols>
    <col min="1" max="1" width="58" style="56" customWidth="1"/>
    <col min="2" max="2" width="25.42578125" style="57" customWidth="1"/>
    <col min="3" max="3" width="18.85546875" style="56" customWidth="1"/>
    <col min="4" max="4" width="18" style="56" customWidth="1"/>
    <col min="5" max="5" width="23" style="56" bestFit="1" customWidth="1"/>
    <col min="6" max="7" width="9.140625" style="56"/>
    <col min="8" max="29" width="9.140625" style="54"/>
    <col min="30" max="16384" width="9.140625" style="56"/>
  </cols>
  <sheetData>
    <row r="1" spans="1:71" s="26" customFormat="1" ht="27.75" x14ac:dyDescent="0.3">
      <c r="A1" s="3" t="s">
        <v>0</v>
      </c>
      <c r="B1" s="4"/>
      <c r="C1" s="6" t="s">
        <v>25</v>
      </c>
      <c r="D1" s="4"/>
      <c r="E1" s="149" t="s">
        <v>26</v>
      </c>
      <c r="F1" s="149"/>
      <c r="G1" s="149"/>
      <c r="H1" s="149"/>
      <c r="I1" s="4"/>
      <c r="K1" s="5"/>
      <c r="L1" s="4"/>
      <c r="M1" s="4"/>
      <c r="N1" s="4"/>
      <c r="O1" s="4"/>
      <c r="P1" s="4"/>
      <c r="Q1" s="4"/>
      <c r="S1" s="27"/>
      <c r="T1" s="27"/>
      <c r="U1" s="27"/>
    </row>
    <row r="2" spans="1:71" s="26" customFormat="1" x14ac:dyDescent="0.3">
      <c r="A2" s="4"/>
      <c r="B2" s="4"/>
      <c r="C2" s="4"/>
      <c r="D2" s="4"/>
      <c r="E2" s="150" t="s">
        <v>27</v>
      </c>
      <c r="F2" s="150"/>
      <c r="G2" s="150"/>
      <c r="H2" s="150"/>
      <c r="I2" s="4"/>
      <c r="J2" s="4"/>
      <c r="K2" s="4"/>
      <c r="L2" s="4"/>
      <c r="M2" s="4"/>
      <c r="N2" s="4"/>
      <c r="O2" s="4"/>
      <c r="P2" s="4"/>
      <c r="Q2" s="4"/>
      <c r="R2" s="4"/>
      <c r="S2" s="27"/>
      <c r="T2" s="27"/>
      <c r="U2" s="27"/>
    </row>
    <row r="3" spans="1:71" s="29" customFormat="1" x14ac:dyDescent="0.3">
      <c r="A3" s="8" t="s">
        <v>2</v>
      </c>
      <c r="B3" s="4"/>
      <c r="C3" s="8"/>
      <c r="D3" s="4"/>
      <c r="E3" s="151" t="s">
        <v>28</v>
      </c>
      <c r="F3" s="151"/>
      <c r="G3" s="151"/>
      <c r="H3" s="151"/>
      <c r="I3" s="4"/>
      <c r="J3" s="4"/>
      <c r="K3" s="4"/>
      <c r="L3" s="4"/>
      <c r="M3" s="4"/>
      <c r="N3" s="4"/>
      <c r="O3" s="4"/>
      <c r="P3" s="4"/>
      <c r="Q3" s="4"/>
      <c r="R3" s="4"/>
      <c r="S3" s="27"/>
      <c r="T3" s="27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s="33" customFormat="1" ht="14.25" x14ac:dyDescent="0.3">
      <c r="A4" s="9" t="s">
        <v>3</v>
      </c>
      <c r="B4" s="9"/>
      <c r="C4" s="9"/>
      <c r="D4" s="9"/>
      <c r="E4" s="152" t="s">
        <v>29</v>
      </c>
      <c r="F4" s="152"/>
      <c r="G4" s="152"/>
      <c r="H4" s="152"/>
      <c r="I4" s="31"/>
      <c r="J4" s="31"/>
      <c r="K4" s="31"/>
      <c r="L4" s="31"/>
      <c r="M4" s="9"/>
      <c r="N4" s="9"/>
      <c r="O4" s="9"/>
      <c r="P4" s="9"/>
      <c r="Q4" s="9"/>
      <c r="R4" s="9"/>
      <c r="S4" s="32"/>
      <c r="T4" s="32"/>
      <c r="U4" s="32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</row>
    <row r="5" spans="1:71" s="33" customFormat="1" ht="15.75" x14ac:dyDescent="0.3">
      <c r="A5" s="9" t="s">
        <v>4</v>
      </c>
      <c r="B5" s="9"/>
      <c r="C5" s="9"/>
      <c r="D5" s="9"/>
      <c r="E5" s="34"/>
      <c r="F5" s="34"/>
      <c r="G5" s="34"/>
      <c r="H5" s="34"/>
      <c r="I5" s="31"/>
      <c r="J5" s="31"/>
      <c r="K5" s="31"/>
      <c r="L5" s="31"/>
      <c r="M5" s="9"/>
      <c r="N5" s="9"/>
      <c r="O5" s="9"/>
      <c r="P5" s="9"/>
      <c r="Q5" s="9"/>
      <c r="R5" s="9"/>
      <c r="S5" s="32"/>
      <c r="T5" s="32"/>
      <c r="U5" s="32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1" s="37" customFormat="1" ht="15.75" customHeight="1" x14ac:dyDescent="0.3">
      <c r="A6" s="35"/>
      <c r="B6" s="19"/>
      <c r="C6" s="35"/>
      <c r="D6" s="9"/>
      <c r="E6" s="9"/>
      <c r="F6" s="9"/>
      <c r="G6" s="9"/>
      <c r="H6" s="9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</row>
    <row r="7" spans="1:71" s="37" customFormat="1" ht="15.75" thickBot="1" x14ac:dyDescent="0.35">
      <c r="A7" s="38" t="s">
        <v>30</v>
      </c>
      <c r="B7" s="39" t="s">
        <v>31</v>
      </c>
      <c r="C7" s="40"/>
      <c r="D7" s="41"/>
      <c r="E7" s="9"/>
      <c r="F7" s="9"/>
      <c r="G7" s="9"/>
      <c r="H7" s="9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</row>
    <row r="8" spans="1:71" s="37" customFormat="1" ht="15.75" thickTop="1" x14ac:dyDescent="0.3">
      <c r="A8" s="42" t="s">
        <v>32</v>
      </c>
      <c r="B8" s="43">
        <f>Kantoordrukwerk!F15</f>
        <v>0</v>
      </c>
      <c r="C8" s="41"/>
      <c r="D8" s="40"/>
      <c r="E8" s="9"/>
      <c r="F8" s="9"/>
      <c r="G8" s="9"/>
      <c r="H8" s="9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</row>
    <row r="9" spans="1:71" s="37" customFormat="1" ht="15" x14ac:dyDescent="0.3">
      <c r="A9" s="42" t="s">
        <v>33</v>
      </c>
      <c r="B9" s="43">
        <f>Reprografischdrukwerk!F24</f>
        <v>0</v>
      </c>
      <c r="C9" s="41"/>
      <c r="D9" s="41"/>
      <c r="E9" s="9"/>
      <c r="F9" s="9"/>
      <c r="G9" s="9"/>
      <c r="H9" s="9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</row>
    <row r="10" spans="1:71" s="37" customFormat="1" ht="15" x14ac:dyDescent="0.3">
      <c r="A10" s="42" t="s">
        <v>34</v>
      </c>
      <c r="B10" s="43">
        <f>Promotioneeldrukwerk!E64</f>
        <v>0</v>
      </c>
      <c r="C10" s="41"/>
      <c r="D10" s="41"/>
      <c r="E10" s="9"/>
      <c r="F10" s="9"/>
      <c r="G10" s="9"/>
      <c r="H10" s="9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</row>
    <row r="11" spans="1:71" s="37" customFormat="1" ht="14.25" x14ac:dyDescent="0.3">
      <c r="A11" s="9"/>
      <c r="B11" s="9"/>
      <c r="C11" s="9"/>
      <c r="D11" s="9"/>
      <c r="E11" s="9"/>
      <c r="F11" s="9"/>
      <c r="G11" s="9"/>
      <c r="H11" s="9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</row>
    <row r="12" spans="1:71" s="36" customFormat="1" ht="29.25" thickBot="1" x14ac:dyDescent="0.35">
      <c r="A12" s="38" t="s">
        <v>35</v>
      </c>
      <c r="B12" s="38" t="s">
        <v>118</v>
      </c>
      <c r="C12" s="39" t="s">
        <v>36</v>
      </c>
      <c r="D12" s="44" t="s">
        <v>37</v>
      </c>
      <c r="E12" s="9"/>
      <c r="F12" s="9"/>
      <c r="G12" s="9"/>
      <c r="H12" s="9"/>
    </row>
    <row r="13" spans="1:71" s="36" customFormat="1" ht="15" thickTop="1" x14ac:dyDescent="0.3">
      <c r="A13" s="42" t="s">
        <v>38</v>
      </c>
      <c r="B13" s="42">
        <v>3</v>
      </c>
      <c r="C13" s="58">
        <v>0</v>
      </c>
      <c r="D13" s="45">
        <f>B13*C13</f>
        <v>0</v>
      </c>
      <c r="E13" s="9"/>
      <c r="F13" s="9"/>
      <c r="G13" s="9"/>
      <c r="H13" s="9"/>
    </row>
    <row r="14" spans="1:71" s="36" customFormat="1" ht="14.25" x14ac:dyDescent="0.3">
      <c r="A14" s="42" t="s">
        <v>39</v>
      </c>
      <c r="B14" s="42">
        <v>6</v>
      </c>
      <c r="C14" s="58">
        <v>0</v>
      </c>
      <c r="D14" s="45">
        <f>B14*C14</f>
        <v>0</v>
      </c>
      <c r="E14" s="9"/>
      <c r="F14" s="9"/>
      <c r="G14" s="9"/>
      <c r="H14" s="9"/>
    </row>
    <row r="15" spans="1:71" s="36" customFormat="1" ht="15" thickBot="1" x14ac:dyDescent="0.35">
      <c r="A15" s="9"/>
      <c r="B15" s="46"/>
      <c r="C15" s="9"/>
      <c r="D15" s="9"/>
      <c r="E15" s="9"/>
      <c r="F15" s="9"/>
      <c r="G15" s="9"/>
      <c r="H15" s="9"/>
    </row>
    <row r="16" spans="1:71" s="36" customFormat="1" ht="15" thickBot="1" x14ac:dyDescent="0.35">
      <c r="A16" s="47" t="s">
        <v>40</v>
      </c>
      <c r="B16" s="48">
        <f>SUM(B8+B9+B10+D13+D14)</f>
        <v>0</v>
      </c>
      <c r="C16" s="35"/>
      <c r="D16" s="9"/>
      <c r="E16" s="9"/>
      <c r="F16" s="9"/>
      <c r="G16" s="9"/>
      <c r="H16" s="9"/>
    </row>
    <row r="17" spans="1:8" s="36" customFormat="1" ht="14.25" x14ac:dyDescent="0.3">
      <c r="A17" s="9"/>
      <c r="B17" s="9"/>
      <c r="C17" s="9"/>
      <c r="D17" s="9"/>
      <c r="E17" s="9"/>
      <c r="F17" s="9"/>
      <c r="G17" s="9"/>
      <c r="H17" s="9"/>
    </row>
    <row r="18" spans="1:8" s="36" customFormat="1" ht="15" thickBot="1" x14ac:dyDescent="0.35">
      <c r="A18" s="38" t="s">
        <v>41</v>
      </c>
      <c r="B18" s="39" t="s">
        <v>31</v>
      </c>
      <c r="C18" s="9"/>
      <c r="D18" s="9"/>
      <c r="E18" s="9"/>
      <c r="F18" s="9"/>
      <c r="G18" s="9"/>
      <c r="H18" s="9"/>
    </row>
    <row r="19" spans="1:8" s="36" customFormat="1" ht="15.75" thickTop="1" x14ac:dyDescent="0.3">
      <c r="A19" s="42" t="s">
        <v>42</v>
      </c>
      <c r="B19" s="58">
        <v>0</v>
      </c>
      <c r="C19" s="41"/>
      <c r="D19" s="9"/>
      <c r="E19" s="19"/>
      <c r="F19" s="9"/>
      <c r="G19" s="9"/>
      <c r="H19" s="9"/>
    </row>
    <row r="20" spans="1:8" s="36" customFormat="1" ht="14.25" x14ac:dyDescent="0.3">
      <c r="A20" s="9"/>
      <c r="B20" s="9"/>
      <c r="C20" s="9"/>
      <c r="D20" s="9"/>
      <c r="E20" s="9"/>
      <c r="F20" s="9"/>
      <c r="G20" s="9"/>
      <c r="H20" s="9"/>
    </row>
    <row r="21" spans="1:8" s="36" customFormat="1" ht="15.75" thickBot="1" x14ac:dyDescent="0.35">
      <c r="A21" s="9"/>
      <c r="B21" s="9"/>
      <c r="C21" s="41"/>
      <c r="D21" s="41"/>
      <c r="E21" s="9"/>
      <c r="F21" s="9"/>
      <c r="G21" s="9"/>
      <c r="H21" s="9"/>
    </row>
    <row r="22" spans="1:8" s="36" customFormat="1" ht="15" x14ac:dyDescent="0.3">
      <c r="A22" s="49" t="s">
        <v>43</v>
      </c>
      <c r="B22" s="143"/>
      <c r="C22" s="144"/>
      <c r="D22" s="41"/>
      <c r="E22" s="9"/>
      <c r="F22" s="9"/>
      <c r="G22" s="9"/>
      <c r="H22" s="9"/>
    </row>
    <row r="23" spans="1:8" s="36" customFormat="1" ht="14.25" x14ac:dyDescent="0.3">
      <c r="A23" s="50" t="s">
        <v>44</v>
      </c>
      <c r="B23" s="145"/>
      <c r="C23" s="146"/>
      <c r="D23" s="9"/>
      <c r="E23" s="9"/>
      <c r="F23" s="9"/>
      <c r="G23" s="9"/>
      <c r="H23" s="9"/>
    </row>
    <row r="24" spans="1:8" s="36" customFormat="1" ht="14.25" x14ac:dyDescent="0.3">
      <c r="A24" s="51" t="s">
        <v>45</v>
      </c>
      <c r="B24" s="145"/>
      <c r="C24" s="146"/>
      <c r="D24" s="9"/>
      <c r="E24" s="9"/>
      <c r="F24" s="9"/>
      <c r="G24" s="9"/>
      <c r="H24" s="9"/>
    </row>
    <row r="25" spans="1:8" s="36" customFormat="1" ht="15" thickBot="1" x14ac:dyDescent="0.35">
      <c r="A25" s="52" t="s">
        <v>46</v>
      </c>
      <c r="B25" s="147"/>
      <c r="C25" s="148"/>
      <c r="D25" s="9"/>
      <c r="E25" s="9"/>
      <c r="F25" s="9"/>
      <c r="G25" s="9"/>
      <c r="H25" s="9"/>
    </row>
    <row r="26" spans="1:8" s="36" customFormat="1" ht="14.25" x14ac:dyDescent="0.3">
      <c r="A26" s="9"/>
      <c r="B26" s="9"/>
      <c r="C26" s="9"/>
      <c r="D26" s="9"/>
      <c r="E26" s="9"/>
      <c r="F26" s="9"/>
      <c r="G26" s="9"/>
      <c r="H26" s="9"/>
    </row>
    <row r="27" spans="1:8" s="54" customFormat="1" x14ac:dyDescent="0.3">
      <c r="A27" s="4"/>
      <c r="B27" s="53"/>
      <c r="C27" s="4"/>
      <c r="D27" s="4"/>
      <c r="E27" s="4"/>
      <c r="F27" s="4"/>
      <c r="G27" s="4"/>
      <c r="H27" s="4"/>
    </row>
    <row r="28" spans="1:8" s="54" customFormat="1" x14ac:dyDescent="0.3">
      <c r="A28" s="4"/>
      <c r="B28" s="53"/>
      <c r="C28" s="4"/>
      <c r="D28" s="4"/>
      <c r="E28" s="4"/>
      <c r="F28" s="4"/>
      <c r="G28" s="4"/>
      <c r="H28" s="4"/>
    </row>
    <row r="29" spans="1:8" s="54" customFormat="1" x14ac:dyDescent="0.3">
      <c r="B29" s="55"/>
    </row>
    <row r="30" spans="1:8" s="54" customFormat="1" x14ac:dyDescent="0.3">
      <c r="B30" s="55"/>
    </row>
    <row r="31" spans="1:8" s="54" customFormat="1" x14ac:dyDescent="0.3">
      <c r="B31" s="55"/>
    </row>
    <row r="32" spans="1:8" s="54" customFormat="1" x14ac:dyDescent="0.3">
      <c r="B32" s="55"/>
    </row>
    <row r="33" spans="2:2" s="54" customFormat="1" x14ac:dyDescent="0.3">
      <c r="B33" s="55"/>
    </row>
    <row r="34" spans="2:2" s="54" customFormat="1" x14ac:dyDescent="0.3">
      <c r="B34" s="55"/>
    </row>
    <row r="35" spans="2:2" s="54" customFormat="1" x14ac:dyDescent="0.3">
      <c r="B35" s="55"/>
    </row>
    <row r="36" spans="2:2" s="54" customFormat="1" x14ac:dyDescent="0.3">
      <c r="B36" s="55"/>
    </row>
    <row r="37" spans="2:2" s="54" customFormat="1" x14ac:dyDescent="0.3">
      <c r="B37" s="55"/>
    </row>
    <row r="38" spans="2:2" s="54" customFormat="1" x14ac:dyDescent="0.3">
      <c r="B38" s="55"/>
    </row>
    <row r="39" spans="2:2" s="54" customFormat="1" x14ac:dyDescent="0.3">
      <c r="B39" s="55"/>
    </row>
    <row r="40" spans="2:2" s="54" customFormat="1" x14ac:dyDescent="0.3">
      <c r="B40" s="55"/>
    </row>
    <row r="41" spans="2:2" s="54" customFormat="1" x14ac:dyDescent="0.3">
      <c r="B41" s="55"/>
    </row>
    <row r="42" spans="2:2" s="54" customFormat="1" x14ac:dyDescent="0.3">
      <c r="B42" s="55"/>
    </row>
    <row r="43" spans="2:2" s="54" customFormat="1" x14ac:dyDescent="0.3">
      <c r="B43" s="55"/>
    </row>
    <row r="44" spans="2:2" s="54" customFormat="1" x14ac:dyDescent="0.3">
      <c r="B44" s="55"/>
    </row>
    <row r="45" spans="2:2" s="54" customFormat="1" x14ac:dyDescent="0.3">
      <c r="B45" s="55"/>
    </row>
    <row r="46" spans="2:2" s="54" customFormat="1" x14ac:dyDescent="0.3">
      <c r="B46" s="55"/>
    </row>
    <row r="47" spans="2:2" s="54" customFormat="1" x14ac:dyDescent="0.3">
      <c r="B47" s="55"/>
    </row>
    <row r="48" spans="2:2" s="54" customFormat="1" x14ac:dyDescent="0.3">
      <c r="B48" s="55"/>
    </row>
    <row r="49" spans="2:2" s="54" customFormat="1" x14ac:dyDescent="0.3">
      <c r="B49" s="55"/>
    </row>
    <row r="50" spans="2:2" s="54" customFormat="1" x14ac:dyDescent="0.3">
      <c r="B50" s="55"/>
    </row>
    <row r="51" spans="2:2" s="54" customFormat="1" x14ac:dyDescent="0.3">
      <c r="B51" s="55"/>
    </row>
    <row r="52" spans="2:2" s="54" customFormat="1" x14ac:dyDescent="0.3">
      <c r="B52" s="55"/>
    </row>
    <row r="53" spans="2:2" s="54" customFormat="1" x14ac:dyDescent="0.3">
      <c r="B53" s="55"/>
    </row>
    <row r="54" spans="2:2" s="54" customFormat="1" x14ac:dyDescent="0.3">
      <c r="B54" s="55"/>
    </row>
    <row r="55" spans="2:2" s="54" customFormat="1" x14ac:dyDescent="0.3">
      <c r="B55" s="55"/>
    </row>
    <row r="56" spans="2:2" s="54" customFormat="1" x14ac:dyDescent="0.3">
      <c r="B56" s="55"/>
    </row>
    <row r="57" spans="2:2" s="54" customFormat="1" x14ac:dyDescent="0.3">
      <c r="B57" s="55"/>
    </row>
    <row r="58" spans="2:2" s="54" customFormat="1" x14ac:dyDescent="0.3">
      <c r="B58" s="55"/>
    </row>
    <row r="59" spans="2:2" s="54" customFormat="1" x14ac:dyDescent="0.3">
      <c r="B59" s="55"/>
    </row>
    <row r="60" spans="2:2" s="54" customFormat="1" x14ac:dyDescent="0.3">
      <c r="B60" s="55"/>
    </row>
    <row r="61" spans="2:2" s="54" customFormat="1" x14ac:dyDescent="0.3">
      <c r="B61" s="55"/>
    </row>
    <row r="62" spans="2:2" s="54" customFormat="1" x14ac:dyDescent="0.3">
      <c r="B62" s="55"/>
    </row>
    <row r="63" spans="2:2" s="54" customFormat="1" x14ac:dyDescent="0.3">
      <c r="B63" s="55"/>
    </row>
    <row r="64" spans="2:2" s="54" customFormat="1" x14ac:dyDescent="0.3">
      <c r="B64" s="55"/>
    </row>
    <row r="65" spans="2:2" s="54" customFormat="1" x14ac:dyDescent="0.3">
      <c r="B65" s="55"/>
    </row>
    <row r="66" spans="2:2" s="54" customFormat="1" x14ac:dyDescent="0.3">
      <c r="B66" s="55"/>
    </row>
    <row r="67" spans="2:2" s="54" customFormat="1" x14ac:dyDescent="0.3">
      <c r="B67" s="55"/>
    </row>
    <row r="68" spans="2:2" s="54" customFormat="1" x14ac:dyDescent="0.3">
      <c r="B68" s="55"/>
    </row>
    <row r="69" spans="2:2" s="54" customFormat="1" x14ac:dyDescent="0.3">
      <c r="B69" s="55"/>
    </row>
    <row r="70" spans="2:2" s="54" customFormat="1" x14ac:dyDescent="0.3">
      <c r="B70" s="55"/>
    </row>
    <row r="71" spans="2:2" s="54" customFormat="1" x14ac:dyDescent="0.3">
      <c r="B71" s="55"/>
    </row>
    <row r="72" spans="2:2" s="54" customFormat="1" x14ac:dyDescent="0.3">
      <c r="B72" s="55"/>
    </row>
    <row r="73" spans="2:2" s="54" customFormat="1" x14ac:dyDescent="0.3">
      <c r="B73" s="55"/>
    </row>
    <row r="74" spans="2:2" s="54" customFormat="1" x14ac:dyDescent="0.3">
      <c r="B74" s="55"/>
    </row>
    <row r="75" spans="2:2" s="54" customFormat="1" x14ac:dyDescent="0.3">
      <c r="B75" s="55"/>
    </row>
    <row r="76" spans="2:2" s="54" customFormat="1" x14ac:dyDescent="0.3">
      <c r="B76" s="55"/>
    </row>
    <row r="77" spans="2:2" s="54" customFormat="1" x14ac:dyDescent="0.3">
      <c r="B77" s="55"/>
    </row>
    <row r="78" spans="2:2" s="54" customFormat="1" x14ac:dyDescent="0.3">
      <c r="B78" s="55"/>
    </row>
    <row r="79" spans="2:2" s="54" customFormat="1" x14ac:dyDescent="0.3">
      <c r="B79" s="55"/>
    </row>
    <row r="80" spans="2:2" s="54" customFormat="1" x14ac:dyDescent="0.3">
      <c r="B80" s="55"/>
    </row>
    <row r="81" spans="2:2" s="54" customFormat="1" x14ac:dyDescent="0.3">
      <c r="B81" s="55"/>
    </row>
    <row r="82" spans="2:2" s="54" customFormat="1" x14ac:dyDescent="0.3">
      <c r="B82" s="55"/>
    </row>
    <row r="83" spans="2:2" s="54" customFormat="1" x14ac:dyDescent="0.3">
      <c r="B83" s="55"/>
    </row>
    <row r="84" spans="2:2" s="54" customFormat="1" x14ac:dyDescent="0.3">
      <c r="B84" s="55"/>
    </row>
    <row r="85" spans="2:2" s="54" customFormat="1" x14ac:dyDescent="0.3">
      <c r="B85" s="55"/>
    </row>
    <row r="86" spans="2:2" s="54" customFormat="1" x14ac:dyDescent="0.3">
      <c r="B86" s="55"/>
    </row>
    <row r="87" spans="2:2" s="54" customFormat="1" x14ac:dyDescent="0.3">
      <c r="B87" s="55"/>
    </row>
    <row r="88" spans="2:2" s="54" customFormat="1" x14ac:dyDescent="0.3">
      <c r="B88" s="55"/>
    </row>
    <row r="89" spans="2:2" s="54" customFormat="1" x14ac:dyDescent="0.3">
      <c r="B89" s="55"/>
    </row>
    <row r="90" spans="2:2" s="54" customFormat="1" x14ac:dyDescent="0.3">
      <c r="B90" s="55"/>
    </row>
    <row r="91" spans="2:2" s="54" customFormat="1" x14ac:dyDescent="0.3">
      <c r="B91" s="55"/>
    </row>
    <row r="92" spans="2:2" s="54" customFormat="1" x14ac:dyDescent="0.3">
      <c r="B92" s="55"/>
    </row>
    <row r="93" spans="2:2" s="54" customFormat="1" x14ac:dyDescent="0.3">
      <c r="B93" s="55"/>
    </row>
    <row r="94" spans="2:2" s="54" customFormat="1" x14ac:dyDescent="0.3">
      <c r="B94" s="55"/>
    </row>
    <row r="95" spans="2:2" s="54" customFormat="1" x14ac:dyDescent="0.3">
      <c r="B95" s="55"/>
    </row>
    <row r="96" spans="2:2" s="54" customFormat="1" x14ac:dyDescent="0.3">
      <c r="B96" s="55"/>
    </row>
    <row r="97" spans="1:7" s="54" customFormat="1" x14ac:dyDescent="0.3">
      <c r="B97" s="55"/>
    </row>
    <row r="98" spans="1:7" s="54" customFormat="1" x14ac:dyDescent="0.3">
      <c r="B98" s="55"/>
    </row>
    <row r="99" spans="1:7" s="54" customFormat="1" x14ac:dyDescent="0.3">
      <c r="B99" s="55"/>
    </row>
    <row r="100" spans="1:7" s="54" customFormat="1" x14ac:dyDescent="0.3">
      <c r="B100" s="55"/>
    </row>
    <row r="101" spans="1:7" s="54" customFormat="1" x14ac:dyDescent="0.3">
      <c r="B101" s="55"/>
    </row>
    <row r="102" spans="1:7" s="54" customFormat="1" x14ac:dyDescent="0.3">
      <c r="B102" s="55"/>
    </row>
    <row r="103" spans="1:7" s="54" customFormat="1" x14ac:dyDescent="0.3">
      <c r="B103" s="55"/>
    </row>
    <row r="104" spans="1:7" s="54" customFormat="1" x14ac:dyDescent="0.3">
      <c r="B104" s="55"/>
    </row>
    <row r="105" spans="1:7" s="54" customFormat="1" x14ac:dyDescent="0.3">
      <c r="B105" s="55"/>
    </row>
    <row r="106" spans="1:7" s="54" customFormat="1" x14ac:dyDescent="0.3">
      <c r="B106" s="55"/>
    </row>
    <row r="107" spans="1:7" s="54" customFormat="1" x14ac:dyDescent="0.3">
      <c r="B107" s="55"/>
    </row>
    <row r="108" spans="1:7" s="54" customFormat="1" x14ac:dyDescent="0.3">
      <c r="B108" s="55"/>
    </row>
    <row r="109" spans="1:7" x14ac:dyDescent="0.3">
      <c r="A109" s="54"/>
      <c r="B109" s="55"/>
      <c r="C109" s="54"/>
      <c r="D109" s="54"/>
      <c r="E109" s="54"/>
      <c r="F109" s="54"/>
      <c r="G109" s="54"/>
    </row>
    <row r="110" spans="1:7" x14ac:dyDescent="0.3">
      <c r="A110" s="54"/>
      <c r="B110" s="55"/>
      <c r="C110" s="54"/>
      <c r="D110" s="54"/>
      <c r="E110" s="54"/>
      <c r="F110" s="54"/>
      <c r="G110" s="54"/>
    </row>
    <row r="111" spans="1:7" x14ac:dyDescent="0.3">
      <c r="A111" s="54"/>
      <c r="B111" s="55"/>
      <c r="C111" s="54"/>
      <c r="D111" s="54"/>
      <c r="E111" s="54"/>
      <c r="F111" s="54"/>
      <c r="G111" s="54"/>
    </row>
    <row r="112" spans="1:7" x14ac:dyDescent="0.3">
      <c r="A112" s="54"/>
      <c r="B112" s="55"/>
      <c r="C112" s="54"/>
      <c r="D112" s="54"/>
      <c r="E112" s="54"/>
      <c r="F112" s="54"/>
      <c r="G112" s="54"/>
    </row>
    <row r="113" spans="1:7" x14ac:dyDescent="0.3">
      <c r="A113" s="54"/>
      <c r="B113" s="55"/>
      <c r="C113" s="54"/>
      <c r="D113" s="54"/>
      <c r="E113" s="54"/>
      <c r="F113" s="54"/>
      <c r="G113" s="54"/>
    </row>
    <row r="114" spans="1:7" x14ac:dyDescent="0.3">
      <c r="A114" s="54"/>
      <c r="B114" s="55"/>
      <c r="C114" s="54"/>
      <c r="D114" s="54"/>
      <c r="E114" s="54"/>
      <c r="F114" s="54"/>
      <c r="G114" s="54"/>
    </row>
    <row r="115" spans="1:7" x14ac:dyDescent="0.3">
      <c r="A115" s="54"/>
      <c r="B115" s="55"/>
      <c r="C115" s="54"/>
      <c r="D115" s="54"/>
      <c r="E115" s="54"/>
      <c r="F115" s="54"/>
      <c r="G115" s="54"/>
    </row>
    <row r="116" spans="1:7" x14ac:dyDescent="0.3">
      <c r="A116" s="54"/>
      <c r="B116" s="55"/>
      <c r="C116" s="54"/>
      <c r="D116" s="54"/>
      <c r="E116" s="54"/>
      <c r="F116" s="54"/>
      <c r="G116" s="54"/>
    </row>
    <row r="117" spans="1:7" x14ac:dyDescent="0.3">
      <c r="A117" s="54"/>
      <c r="B117" s="55"/>
      <c r="C117" s="54"/>
      <c r="D117" s="54"/>
      <c r="E117" s="54"/>
      <c r="F117" s="54"/>
      <c r="G117" s="54"/>
    </row>
    <row r="118" spans="1:7" x14ac:dyDescent="0.3">
      <c r="A118" s="54"/>
      <c r="B118" s="55"/>
      <c r="C118" s="54"/>
      <c r="D118" s="54"/>
      <c r="E118" s="54"/>
      <c r="F118" s="54"/>
      <c r="G118" s="54"/>
    </row>
    <row r="119" spans="1:7" x14ac:dyDescent="0.3">
      <c r="A119" s="54"/>
      <c r="B119" s="55"/>
      <c r="C119" s="54"/>
      <c r="D119" s="54"/>
      <c r="E119" s="54"/>
      <c r="F119" s="54"/>
      <c r="G119" s="54"/>
    </row>
    <row r="120" spans="1:7" x14ac:dyDescent="0.3">
      <c r="A120" s="54"/>
      <c r="B120" s="55"/>
      <c r="C120" s="54"/>
      <c r="D120" s="54"/>
      <c r="E120" s="54"/>
      <c r="F120" s="54"/>
      <c r="G120" s="54"/>
    </row>
    <row r="121" spans="1:7" x14ac:dyDescent="0.3">
      <c r="A121" s="54"/>
      <c r="B121" s="55"/>
      <c r="C121" s="54"/>
      <c r="D121" s="54"/>
      <c r="E121" s="54"/>
      <c r="F121" s="54"/>
      <c r="G121" s="54"/>
    </row>
    <row r="122" spans="1:7" x14ac:dyDescent="0.3">
      <c r="A122" s="54"/>
      <c r="B122" s="55"/>
      <c r="C122" s="54"/>
      <c r="D122" s="54"/>
      <c r="E122" s="54"/>
      <c r="F122" s="54"/>
      <c r="G122" s="54"/>
    </row>
    <row r="123" spans="1:7" x14ac:dyDescent="0.3">
      <c r="A123" s="54"/>
      <c r="B123" s="55"/>
      <c r="C123" s="54"/>
      <c r="D123" s="54"/>
      <c r="E123" s="54"/>
      <c r="F123" s="54"/>
      <c r="G123" s="54"/>
    </row>
    <row r="124" spans="1:7" x14ac:dyDescent="0.3">
      <c r="A124" s="54"/>
      <c r="B124" s="55"/>
      <c r="C124" s="54"/>
      <c r="D124" s="54"/>
      <c r="E124" s="54"/>
      <c r="F124" s="54"/>
      <c r="G124" s="54"/>
    </row>
    <row r="125" spans="1:7" x14ac:dyDescent="0.3">
      <c r="A125" s="54"/>
      <c r="B125" s="55"/>
      <c r="C125" s="54"/>
      <c r="D125" s="54"/>
      <c r="E125" s="54"/>
      <c r="F125" s="54"/>
      <c r="G125" s="54"/>
    </row>
    <row r="126" spans="1:7" x14ac:dyDescent="0.3">
      <c r="A126" s="54"/>
      <c r="B126" s="55"/>
      <c r="C126" s="54"/>
      <c r="D126" s="54"/>
      <c r="E126" s="54"/>
      <c r="F126" s="54"/>
      <c r="G126" s="54"/>
    </row>
    <row r="127" spans="1:7" x14ac:dyDescent="0.3">
      <c r="A127" s="54"/>
      <c r="B127" s="55"/>
      <c r="C127" s="54"/>
      <c r="D127" s="54"/>
      <c r="E127" s="54"/>
      <c r="F127" s="54"/>
      <c r="G127" s="54"/>
    </row>
    <row r="128" spans="1:7" x14ac:dyDescent="0.3">
      <c r="A128" s="54"/>
      <c r="B128" s="55"/>
      <c r="C128" s="54"/>
      <c r="D128" s="54"/>
      <c r="E128" s="54"/>
      <c r="F128" s="54"/>
      <c r="G128" s="54"/>
    </row>
    <row r="129" spans="1:7" x14ac:dyDescent="0.3">
      <c r="A129" s="54"/>
      <c r="B129" s="55"/>
      <c r="C129" s="54"/>
      <c r="D129" s="54"/>
      <c r="E129" s="54"/>
      <c r="F129" s="54"/>
      <c r="G129" s="54"/>
    </row>
    <row r="130" spans="1:7" x14ac:dyDescent="0.3">
      <c r="A130" s="54"/>
      <c r="B130" s="55"/>
      <c r="C130" s="54"/>
      <c r="D130" s="54"/>
      <c r="E130" s="54"/>
      <c r="F130" s="54"/>
      <c r="G130" s="54"/>
    </row>
  </sheetData>
  <sheetProtection algorithmName="SHA-512" hashValue="ZqCpbvbKREa04sxfWUKezF4yVtxFg4Lplm0/33vt3MF3mSE2TPnmDOyQTS9arZsHohJm6hy7qiDU4uu4kHg/Nw==" saltValue="aHnrK4yqIwguw72hhhnzrA==" spinCount="100000" sheet="1" objects="1" scenarios="1"/>
  <mergeCells count="8">
    <mergeCell ref="B22:C22"/>
    <mergeCell ref="B23:C23"/>
    <mergeCell ref="B24:C24"/>
    <mergeCell ref="B25:C25"/>
    <mergeCell ref="E1:H1"/>
    <mergeCell ref="E2:H2"/>
    <mergeCell ref="E3:H3"/>
    <mergeCell ref="E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F7FA-2F52-427D-947E-15B8F57EDC46}">
  <dimension ref="A1:V119"/>
  <sheetViews>
    <sheetView workbookViewId="0">
      <selection activeCell="J23" sqref="J23"/>
    </sheetView>
  </sheetViews>
  <sheetFormatPr defaultRowHeight="15" x14ac:dyDescent="0.25"/>
  <cols>
    <col min="1" max="1" width="6" style="76" customWidth="1"/>
    <col min="2" max="2" width="39.7109375" style="76" bestFit="1" customWidth="1"/>
    <col min="3" max="3" width="17.140625" style="77" customWidth="1"/>
    <col min="4" max="4" width="17.42578125" style="76" customWidth="1"/>
    <col min="5" max="5" width="15.42578125" style="76" customWidth="1"/>
    <col min="6" max="6" width="14.5703125" style="76" bestFit="1" customWidth="1"/>
    <col min="7" max="7" width="23" style="59" customWidth="1"/>
    <col min="8" max="8" width="13.28515625" style="59" customWidth="1"/>
    <col min="9" max="22" width="9.140625" style="59"/>
    <col min="23" max="16384" width="9.140625" style="76"/>
  </cols>
  <sheetData>
    <row r="1" spans="1:22" s="59" customFormat="1" ht="27.75" x14ac:dyDescent="0.25">
      <c r="A1" s="3" t="s">
        <v>47</v>
      </c>
      <c r="C1" s="60"/>
      <c r="E1" s="60"/>
      <c r="F1" s="61" t="s">
        <v>48</v>
      </c>
      <c r="H1" s="149" t="s">
        <v>26</v>
      </c>
      <c r="I1" s="149"/>
      <c r="J1" s="149"/>
      <c r="K1" s="149"/>
    </row>
    <row r="2" spans="1:22" s="9" customFormat="1" ht="14.25" x14ac:dyDescent="0.25">
      <c r="A2" s="35"/>
      <c r="C2" s="62"/>
      <c r="E2" s="62"/>
      <c r="H2" s="150" t="s">
        <v>27</v>
      </c>
      <c r="I2" s="150"/>
      <c r="J2" s="150"/>
      <c r="K2" s="150"/>
    </row>
    <row r="3" spans="1:22" s="9" customFormat="1" ht="14.25" x14ac:dyDescent="0.25">
      <c r="C3" s="62"/>
      <c r="H3" s="152" t="s">
        <v>29</v>
      </c>
      <c r="I3" s="152"/>
      <c r="J3" s="152"/>
      <c r="K3" s="152"/>
    </row>
    <row r="4" spans="1:22" s="64" customFormat="1" ht="39.75" customHeight="1" x14ac:dyDescent="0.25">
      <c r="A4" s="63"/>
      <c r="B4" s="63" t="s">
        <v>49</v>
      </c>
      <c r="C4" s="38" t="s">
        <v>50</v>
      </c>
      <c r="D4" s="38" t="s">
        <v>51</v>
      </c>
      <c r="E4" s="39" t="s">
        <v>52</v>
      </c>
      <c r="F4" s="63" t="s">
        <v>37</v>
      </c>
      <c r="G4" s="9"/>
      <c r="H4" s="41"/>
      <c r="I4" s="41"/>
      <c r="J4" s="41"/>
      <c r="K4" s="41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64" customFormat="1" ht="14.25" x14ac:dyDescent="0.25">
      <c r="A5" s="65">
        <v>1</v>
      </c>
      <c r="B5" s="65" t="s">
        <v>53</v>
      </c>
      <c r="C5" s="66">
        <v>28</v>
      </c>
      <c r="D5" s="65">
        <v>55</v>
      </c>
      <c r="E5" s="78">
        <v>0</v>
      </c>
      <c r="F5" s="67">
        <f>C5*E5</f>
        <v>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s="64" customFormat="1" ht="14.25" x14ac:dyDescent="0.25">
      <c r="A6" s="42">
        <v>2</v>
      </c>
      <c r="B6" s="68" t="s">
        <v>54</v>
      </c>
      <c r="C6" s="69">
        <v>49</v>
      </c>
      <c r="D6" s="70">
        <v>300</v>
      </c>
      <c r="E6" s="78">
        <v>0</v>
      </c>
      <c r="F6" s="67">
        <f t="shared" ref="F6:F14" si="0">C6*E6</f>
        <v>0</v>
      </c>
      <c r="G6" s="1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s="64" customFormat="1" ht="14.25" x14ac:dyDescent="0.25">
      <c r="A7" s="64">
        <v>3</v>
      </c>
      <c r="B7" s="42" t="s">
        <v>55</v>
      </c>
      <c r="C7" s="71">
        <v>6</v>
      </c>
      <c r="D7" s="42">
        <v>200</v>
      </c>
      <c r="E7" s="78">
        <v>0</v>
      </c>
      <c r="F7" s="67">
        <f t="shared" si="0"/>
        <v>0</v>
      </c>
      <c r="G7" s="19"/>
      <c r="H7" s="1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s="64" customFormat="1" ht="14.25" x14ac:dyDescent="0.25">
      <c r="A8" s="42">
        <v>4</v>
      </c>
      <c r="B8" s="42" t="s">
        <v>56</v>
      </c>
      <c r="C8" s="71">
        <v>2</v>
      </c>
      <c r="D8" s="42">
        <v>500</v>
      </c>
      <c r="E8" s="78">
        <v>0</v>
      </c>
      <c r="F8" s="67">
        <f t="shared" si="0"/>
        <v>0</v>
      </c>
      <c r="G8" s="19"/>
      <c r="H8" s="1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s="64" customFormat="1" ht="14.25" x14ac:dyDescent="0.25">
      <c r="A9" s="42">
        <v>5</v>
      </c>
      <c r="B9" s="42" t="s">
        <v>57</v>
      </c>
      <c r="C9" s="71">
        <v>2</v>
      </c>
      <c r="D9" s="42">
        <v>1000</v>
      </c>
      <c r="E9" s="78">
        <v>0</v>
      </c>
      <c r="F9" s="67">
        <f t="shared" si="0"/>
        <v>0</v>
      </c>
      <c r="G9" s="19"/>
      <c r="H9" s="1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s="64" customFormat="1" ht="14.25" x14ac:dyDescent="0.25">
      <c r="A10" s="42">
        <v>6</v>
      </c>
      <c r="B10" s="42" t="s">
        <v>58</v>
      </c>
      <c r="C10" s="71">
        <v>3</v>
      </c>
      <c r="D10" s="42">
        <v>500</v>
      </c>
      <c r="E10" s="78">
        <v>0</v>
      </c>
      <c r="F10" s="67">
        <f t="shared" si="0"/>
        <v>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s="64" customFormat="1" ht="14.25" x14ac:dyDescent="0.25">
      <c r="A11" s="42">
        <v>8</v>
      </c>
      <c r="B11" s="42" t="s">
        <v>59</v>
      </c>
      <c r="C11" s="71">
        <v>3</v>
      </c>
      <c r="D11" s="42">
        <v>250</v>
      </c>
      <c r="E11" s="78">
        <v>0</v>
      </c>
      <c r="F11" s="67">
        <f t="shared" si="0"/>
        <v>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s="64" customFormat="1" ht="14.25" x14ac:dyDescent="0.25">
      <c r="A12" s="42">
        <v>9</v>
      </c>
      <c r="B12" s="42" t="s">
        <v>60</v>
      </c>
      <c r="C12" s="71">
        <v>1</v>
      </c>
      <c r="D12" s="42">
        <v>500</v>
      </c>
      <c r="E12" s="78">
        <v>0</v>
      </c>
      <c r="F12" s="67">
        <f t="shared" si="0"/>
        <v>0</v>
      </c>
      <c r="G12" s="1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s="64" customFormat="1" ht="14.25" x14ac:dyDescent="0.25">
      <c r="A13" s="42">
        <v>10</v>
      </c>
      <c r="B13" s="42" t="s">
        <v>61</v>
      </c>
      <c r="C13" s="71">
        <v>1</v>
      </c>
      <c r="D13" s="42">
        <v>25</v>
      </c>
      <c r="E13" s="78">
        <v>0</v>
      </c>
      <c r="F13" s="67">
        <f t="shared" si="0"/>
        <v>0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s="64" customFormat="1" ht="14.25" x14ac:dyDescent="0.25">
      <c r="A14" s="42">
        <v>11</v>
      </c>
      <c r="B14" s="42" t="s">
        <v>62</v>
      </c>
      <c r="C14" s="71">
        <v>4</v>
      </c>
      <c r="D14" s="42">
        <v>25</v>
      </c>
      <c r="E14" s="78">
        <v>0</v>
      </c>
      <c r="F14" s="67">
        <f t="shared" si="0"/>
        <v>0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9" customFormat="1" ht="27.75" customHeight="1" x14ac:dyDescent="0.25">
      <c r="A15" s="72" t="s">
        <v>63</v>
      </c>
      <c r="B15" s="73"/>
      <c r="C15" s="72"/>
      <c r="D15" s="72"/>
      <c r="E15" s="74"/>
      <c r="F15" s="75">
        <f>SUM(F5:F14)</f>
        <v>0</v>
      </c>
    </row>
    <row r="16" spans="1:22" s="9" customFormat="1" ht="14.25" x14ac:dyDescent="0.25">
      <c r="C16" s="62"/>
    </row>
    <row r="17" spans="1:11" s="9" customFormat="1" ht="14.25" x14ac:dyDescent="0.25">
      <c r="A17" s="9" t="s">
        <v>64</v>
      </c>
      <c r="C17" s="62"/>
    </row>
    <row r="18" spans="1:11" s="9" customFormat="1" ht="14.25" x14ac:dyDescent="0.25">
      <c r="C18" s="62"/>
    </row>
    <row r="19" spans="1:11" s="9" customFormat="1" x14ac:dyDescent="0.25">
      <c r="C19" s="62"/>
      <c r="H19" s="59"/>
      <c r="I19" s="59"/>
      <c r="J19" s="59"/>
      <c r="K19" s="59"/>
    </row>
    <row r="20" spans="1:11" s="59" customFormat="1" x14ac:dyDescent="0.25">
      <c r="C20" s="60"/>
    </row>
    <row r="21" spans="1:11" s="59" customFormat="1" x14ac:dyDescent="0.25">
      <c r="C21" s="60"/>
    </row>
    <row r="22" spans="1:11" s="59" customFormat="1" x14ac:dyDescent="0.25">
      <c r="C22" s="60"/>
    </row>
    <row r="23" spans="1:11" s="59" customFormat="1" x14ac:dyDescent="0.25">
      <c r="C23" s="60"/>
    </row>
    <row r="24" spans="1:11" s="59" customFormat="1" x14ac:dyDescent="0.25">
      <c r="C24" s="60"/>
    </row>
    <row r="25" spans="1:11" s="59" customFormat="1" x14ac:dyDescent="0.25">
      <c r="C25" s="60"/>
    </row>
    <row r="26" spans="1:11" s="59" customFormat="1" x14ac:dyDescent="0.25">
      <c r="C26" s="60"/>
    </row>
    <row r="27" spans="1:11" s="59" customFormat="1" x14ac:dyDescent="0.25">
      <c r="C27" s="60"/>
    </row>
    <row r="28" spans="1:11" s="59" customFormat="1" x14ac:dyDescent="0.25">
      <c r="C28" s="60"/>
    </row>
    <row r="29" spans="1:11" s="59" customFormat="1" x14ac:dyDescent="0.25">
      <c r="C29" s="60"/>
    </row>
    <row r="30" spans="1:11" s="59" customFormat="1" x14ac:dyDescent="0.25">
      <c r="C30" s="60"/>
    </row>
    <row r="31" spans="1:11" s="59" customFormat="1" x14ac:dyDescent="0.25">
      <c r="C31" s="60"/>
    </row>
    <row r="32" spans="1:11" s="59" customFormat="1" x14ac:dyDescent="0.25">
      <c r="C32" s="60"/>
    </row>
    <row r="33" spans="3:3" s="59" customFormat="1" x14ac:dyDescent="0.25">
      <c r="C33" s="60"/>
    </row>
    <row r="34" spans="3:3" s="59" customFormat="1" x14ac:dyDescent="0.25">
      <c r="C34" s="60"/>
    </row>
    <row r="35" spans="3:3" s="59" customFormat="1" x14ac:dyDescent="0.25">
      <c r="C35" s="60"/>
    </row>
    <row r="36" spans="3:3" s="59" customFormat="1" x14ac:dyDescent="0.25">
      <c r="C36" s="60"/>
    </row>
    <row r="37" spans="3:3" s="59" customFormat="1" x14ac:dyDescent="0.25">
      <c r="C37" s="60"/>
    </row>
    <row r="38" spans="3:3" s="59" customFormat="1" x14ac:dyDescent="0.25">
      <c r="C38" s="60"/>
    </row>
    <row r="39" spans="3:3" s="59" customFormat="1" x14ac:dyDescent="0.25">
      <c r="C39" s="60"/>
    </row>
    <row r="40" spans="3:3" s="59" customFormat="1" x14ac:dyDescent="0.25">
      <c r="C40" s="60"/>
    </row>
    <row r="41" spans="3:3" s="59" customFormat="1" x14ac:dyDescent="0.25">
      <c r="C41" s="60"/>
    </row>
    <row r="42" spans="3:3" s="59" customFormat="1" x14ac:dyDescent="0.25">
      <c r="C42" s="60"/>
    </row>
    <row r="43" spans="3:3" s="59" customFormat="1" x14ac:dyDescent="0.25">
      <c r="C43" s="60"/>
    </row>
    <row r="44" spans="3:3" s="59" customFormat="1" x14ac:dyDescent="0.25">
      <c r="C44" s="60"/>
    </row>
    <row r="45" spans="3:3" s="59" customFormat="1" x14ac:dyDescent="0.25">
      <c r="C45" s="60"/>
    </row>
    <row r="46" spans="3:3" s="59" customFormat="1" x14ac:dyDescent="0.25">
      <c r="C46" s="60"/>
    </row>
    <row r="47" spans="3:3" s="59" customFormat="1" x14ac:dyDescent="0.25">
      <c r="C47" s="60"/>
    </row>
    <row r="48" spans="3:3" s="59" customFormat="1" x14ac:dyDescent="0.25">
      <c r="C48" s="60"/>
    </row>
    <row r="49" spans="3:3" s="59" customFormat="1" x14ac:dyDescent="0.25">
      <c r="C49" s="60"/>
    </row>
    <row r="50" spans="3:3" s="59" customFormat="1" x14ac:dyDescent="0.25">
      <c r="C50" s="60"/>
    </row>
    <row r="51" spans="3:3" s="59" customFormat="1" x14ac:dyDescent="0.25">
      <c r="C51" s="60"/>
    </row>
    <row r="52" spans="3:3" s="59" customFormat="1" x14ac:dyDescent="0.25">
      <c r="C52" s="60"/>
    </row>
    <row r="53" spans="3:3" s="59" customFormat="1" x14ac:dyDescent="0.25">
      <c r="C53" s="60"/>
    </row>
    <row r="54" spans="3:3" s="59" customFormat="1" x14ac:dyDescent="0.25">
      <c r="C54" s="60"/>
    </row>
    <row r="55" spans="3:3" s="59" customFormat="1" x14ac:dyDescent="0.25">
      <c r="C55" s="60"/>
    </row>
    <row r="56" spans="3:3" s="59" customFormat="1" x14ac:dyDescent="0.25">
      <c r="C56" s="60"/>
    </row>
    <row r="57" spans="3:3" s="59" customFormat="1" x14ac:dyDescent="0.25">
      <c r="C57" s="60"/>
    </row>
    <row r="58" spans="3:3" s="59" customFormat="1" x14ac:dyDescent="0.25">
      <c r="C58" s="60"/>
    </row>
    <row r="59" spans="3:3" s="59" customFormat="1" x14ac:dyDescent="0.25">
      <c r="C59" s="60"/>
    </row>
    <row r="60" spans="3:3" s="59" customFormat="1" x14ac:dyDescent="0.25">
      <c r="C60" s="60"/>
    </row>
    <row r="61" spans="3:3" s="59" customFormat="1" x14ac:dyDescent="0.25">
      <c r="C61" s="60"/>
    </row>
    <row r="62" spans="3:3" s="59" customFormat="1" x14ac:dyDescent="0.25">
      <c r="C62" s="60"/>
    </row>
    <row r="63" spans="3:3" s="59" customFormat="1" x14ac:dyDescent="0.25">
      <c r="C63" s="60"/>
    </row>
    <row r="64" spans="3:3" s="59" customFormat="1" x14ac:dyDescent="0.25">
      <c r="C64" s="60"/>
    </row>
    <row r="65" spans="3:3" s="59" customFormat="1" x14ac:dyDescent="0.25">
      <c r="C65" s="60"/>
    </row>
    <row r="66" spans="3:3" s="59" customFormat="1" x14ac:dyDescent="0.25">
      <c r="C66" s="60"/>
    </row>
    <row r="67" spans="3:3" s="59" customFormat="1" x14ac:dyDescent="0.25">
      <c r="C67" s="60"/>
    </row>
    <row r="68" spans="3:3" s="59" customFormat="1" x14ac:dyDescent="0.25">
      <c r="C68" s="60"/>
    </row>
    <row r="69" spans="3:3" s="59" customFormat="1" x14ac:dyDescent="0.25">
      <c r="C69" s="60"/>
    </row>
    <row r="70" spans="3:3" s="59" customFormat="1" x14ac:dyDescent="0.25">
      <c r="C70" s="60"/>
    </row>
    <row r="71" spans="3:3" s="59" customFormat="1" x14ac:dyDescent="0.25">
      <c r="C71" s="60"/>
    </row>
    <row r="72" spans="3:3" s="59" customFormat="1" x14ac:dyDescent="0.25">
      <c r="C72" s="60"/>
    </row>
    <row r="73" spans="3:3" s="59" customFormat="1" x14ac:dyDescent="0.25">
      <c r="C73" s="60"/>
    </row>
    <row r="74" spans="3:3" s="59" customFormat="1" x14ac:dyDescent="0.25">
      <c r="C74" s="60"/>
    </row>
    <row r="75" spans="3:3" s="59" customFormat="1" x14ac:dyDescent="0.25">
      <c r="C75" s="60"/>
    </row>
    <row r="76" spans="3:3" s="59" customFormat="1" x14ac:dyDescent="0.25">
      <c r="C76" s="60"/>
    </row>
    <row r="77" spans="3:3" s="59" customFormat="1" x14ac:dyDescent="0.25">
      <c r="C77" s="60"/>
    </row>
    <row r="78" spans="3:3" s="59" customFormat="1" x14ac:dyDescent="0.25">
      <c r="C78" s="60"/>
    </row>
    <row r="79" spans="3:3" s="59" customFormat="1" x14ac:dyDescent="0.25">
      <c r="C79" s="60"/>
    </row>
    <row r="80" spans="3:3" s="59" customFormat="1" x14ac:dyDescent="0.25">
      <c r="C80" s="60"/>
    </row>
    <row r="81" spans="3:3" s="59" customFormat="1" x14ac:dyDescent="0.25">
      <c r="C81" s="60"/>
    </row>
    <row r="82" spans="3:3" s="59" customFormat="1" x14ac:dyDescent="0.25">
      <c r="C82" s="60"/>
    </row>
    <row r="83" spans="3:3" s="59" customFormat="1" x14ac:dyDescent="0.25">
      <c r="C83" s="60"/>
    </row>
    <row r="84" spans="3:3" s="59" customFormat="1" x14ac:dyDescent="0.25">
      <c r="C84" s="60"/>
    </row>
    <row r="85" spans="3:3" s="59" customFormat="1" x14ac:dyDescent="0.25">
      <c r="C85" s="60"/>
    </row>
    <row r="86" spans="3:3" s="59" customFormat="1" x14ac:dyDescent="0.25">
      <c r="C86" s="60"/>
    </row>
    <row r="87" spans="3:3" s="59" customFormat="1" x14ac:dyDescent="0.25">
      <c r="C87" s="60"/>
    </row>
    <row r="88" spans="3:3" s="59" customFormat="1" x14ac:dyDescent="0.25">
      <c r="C88" s="60"/>
    </row>
    <row r="89" spans="3:3" s="59" customFormat="1" x14ac:dyDescent="0.25">
      <c r="C89" s="60"/>
    </row>
    <row r="90" spans="3:3" s="59" customFormat="1" x14ac:dyDescent="0.25">
      <c r="C90" s="60"/>
    </row>
    <row r="91" spans="3:3" s="59" customFormat="1" x14ac:dyDescent="0.25">
      <c r="C91" s="60"/>
    </row>
    <row r="92" spans="3:3" s="59" customFormat="1" x14ac:dyDescent="0.25">
      <c r="C92" s="60"/>
    </row>
    <row r="93" spans="3:3" s="59" customFormat="1" x14ac:dyDescent="0.25">
      <c r="C93" s="60"/>
    </row>
    <row r="94" spans="3:3" s="59" customFormat="1" x14ac:dyDescent="0.25">
      <c r="C94" s="60"/>
    </row>
    <row r="95" spans="3:3" s="59" customFormat="1" x14ac:dyDescent="0.25">
      <c r="C95" s="60"/>
    </row>
    <row r="96" spans="3:3" s="59" customFormat="1" x14ac:dyDescent="0.25">
      <c r="C96" s="60"/>
    </row>
    <row r="97" spans="3:3" s="59" customFormat="1" x14ac:dyDescent="0.25">
      <c r="C97" s="60"/>
    </row>
    <row r="98" spans="3:3" s="59" customFormat="1" x14ac:dyDescent="0.25">
      <c r="C98" s="60"/>
    </row>
    <row r="99" spans="3:3" s="59" customFormat="1" x14ac:dyDescent="0.25">
      <c r="C99" s="60"/>
    </row>
    <row r="100" spans="3:3" s="59" customFormat="1" x14ac:dyDescent="0.25">
      <c r="C100" s="60"/>
    </row>
    <row r="101" spans="3:3" s="59" customFormat="1" x14ac:dyDescent="0.25">
      <c r="C101" s="60"/>
    </row>
    <row r="102" spans="3:3" s="59" customFormat="1" x14ac:dyDescent="0.25">
      <c r="C102" s="60"/>
    </row>
    <row r="103" spans="3:3" s="59" customFormat="1" x14ac:dyDescent="0.25">
      <c r="C103" s="60"/>
    </row>
    <row r="104" spans="3:3" s="59" customFormat="1" x14ac:dyDescent="0.25">
      <c r="C104" s="60"/>
    </row>
    <row r="105" spans="3:3" s="59" customFormat="1" x14ac:dyDescent="0.25">
      <c r="C105" s="60"/>
    </row>
    <row r="106" spans="3:3" s="59" customFormat="1" x14ac:dyDescent="0.25">
      <c r="C106" s="60"/>
    </row>
    <row r="107" spans="3:3" s="59" customFormat="1" x14ac:dyDescent="0.25">
      <c r="C107" s="60"/>
    </row>
    <row r="108" spans="3:3" s="59" customFormat="1" x14ac:dyDescent="0.25">
      <c r="C108" s="60"/>
    </row>
    <row r="109" spans="3:3" s="59" customFormat="1" x14ac:dyDescent="0.25">
      <c r="C109" s="60"/>
    </row>
    <row r="110" spans="3:3" s="59" customFormat="1" x14ac:dyDescent="0.25">
      <c r="C110" s="60"/>
    </row>
    <row r="111" spans="3:3" s="59" customFormat="1" x14ac:dyDescent="0.25">
      <c r="C111" s="60"/>
    </row>
    <row r="112" spans="3:3" s="59" customFormat="1" x14ac:dyDescent="0.25">
      <c r="C112" s="60"/>
    </row>
    <row r="113" spans="3:3" s="59" customFormat="1" x14ac:dyDescent="0.25">
      <c r="C113" s="60"/>
    </row>
    <row r="114" spans="3:3" s="59" customFormat="1" x14ac:dyDescent="0.25">
      <c r="C114" s="60"/>
    </row>
    <row r="115" spans="3:3" s="59" customFormat="1" x14ac:dyDescent="0.25">
      <c r="C115" s="60"/>
    </row>
    <row r="116" spans="3:3" s="59" customFormat="1" x14ac:dyDescent="0.25">
      <c r="C116" s="60"/>
    </row>
    <row r="117" spans="3:3" s="59" customFormat="1" x14ac:dyDescent="0.25">
      <c r="C117" s="60"/>
    </row>
    <row r="118" spans="3:3" s="59" customFormat="1" x14ac:dyDescent="0.25">
      <c r="C118" s="60"/>
    </row>
    <row r="119" spans="3:3" s="59" customFormat="1" x14ac:dyDescent="0.25">
      <c r="C119" s="60"/>
    </row>
  </sheetData>
  <sheetProtection algorithmName="SHA-512" hashValue="D0+1IjiX+mUNrR0THn2vd3VC50DfnIIIaSzsXRJUKO8/2UZG2rovFhNkXVt6VMMsvk9e7APxOdUQX7KY4eVrIQ==" saltValue="sN8J+pYbIsjTZpp56p48EQ==" spinCount="100000" sheet="1" objects="1" scenarios="1"/>
  <mergeCells count="3">
    <mergeCell ref="H1:K1"/>
    <mergeCell ref="H2:K2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69E1-CD62-4728-AC9A-52B01459B496}">
  <dimension ref="A1:X87"/>
  <sheetViews>
    <sheetView zoomScaleNormal="100" workbookViewId="0">
      <selection activeCell="M21" sqref="M21"/>
    </sheetView>
  </sheetViews>
  <sheetFormatPr defaultRowHeight="16.5" x14ac:dyDescent="0.25"/>
  <cols>
    <col min="1" max="1" width="6" style="104" customWidth="1"/>
    <col min="2" max="2" width="35.7109375" style="104" bestFit="1" customWidth="1"/>
    <col min="3" max="3" width="12.85546875" style="104" customWidth="1"/>
    <col min="4" max="4" width="16.42578125" style="105" customWidth="1"/>
    <col min="5" max="5" width="23.85546875" style="104" customWidth="1"/>
    <col min="6" max="6" width="19.85546875" style="104" customWidth="1"/>
    <col min="7" max="7" width="9" style="104" customWidth="1"/>
    <col min="8" max="24" width="9.140625" style="84"/>
    <col min="25" max="16384" width="9.140625" style="88"/>
  </cols>
  <sheetData>
    <row r="1" spans="1:12" s="84" customFormat="1" ht="27.75" customHeight="1" x14ac:dyDescent="0.25">
      <c r="A1" s="81" t="s">
        <v>65</v>
      </c>
      <c r="B1" s="82"/>
      <c r="C1" s="82"/>
      <c r="D1" s="82"/>
      <c r="E1" s="82"/>
      <c r="F1" s="82"/>
      <c r="G1" s="83" t="s">
        <v>66</v>
      </c>
      <c r="H1" s="82"/>
      <c r="I1" s="153" t="s">
        <v>26</v>
      </c>
      <c r="J1" s="153"/>
      <c r="K1" s="153"/>
      <c r="L1" s="153"/>
    </row>
    <row r="2" spans="1:12" s="84" customFormat="1" ht="15" customHeight="1" x14ac:dyDescent="0.25">
      <c r="A2" s="81"/>
      <c r="B2" s="82"/>
      <c r="C2" s="82"/>
      <c r="D2" s="82"/>
      <c r="E2" s="82"/>
      <c r="F2" s="82"/>
      <c r="G2" s="83"/>
      <c r="H2" s="82"/>
      <c r="I2" s="154" t="s">
        <v>27</v>
      </c>
      <c r="J2" s="154"/>
      <c r="K2" s="154"/>
      <c r="L2" s="154"/>
    </row>
    <row r="3" spans="1:12" s="84" customFormat="1" ht="15" x14ac:dyDescent="0.25">
      <c r="A3" s="85"/>
      <c r="B3" s="85"/>
      <c r="C3" s="85"/>
      <c r="D3" s="85"/>
      <c r="E3" s="85"/>
      <c r="F3" s="85"/>
      <c r="G3" s="85"/>
      <c r="H3" s="85"/>
      <c r="I3" s="155" t="s">
        <v>29</v>
      </c>
      <c r="J3" s="155"/>
      <c r="K3" s="155"/>
      <c r="L3" s="155"/>
    </row>
    <row r="4" spans="1:12" ht="67.5" customHeight="1" x14ac:dyDescent="0.25">
      <c r="A4" s="86"/>
      <c r="B4" s="86" t="s">
        <v>67</v>
      </c>
      <c r="C4" s="86" t="s">
        <v>68</v>
      </c>
      <c r="D4" s="87" t="s">
        <v>69</v>
      </c>
      <c r="E4" s="87" t="s">
        <v>70</v>
      </c>
      <c r="F4" s="86" t="s">
        <v>37</v>
      </c>
      <c r="G4" s="85"/>
      <c r="H4" s="85"/>
    </row>
    <row r="5" spans="1:12" x14ac:dyDescent="0.25">
      <c r="A5" s="89">
        <v>1</v>
      </c>
      <c r="B5" s="90" t="s">
        <v>71</v>
      </c>
      <c r="C5" s="89" t="s">
        <v>72</v>
      </c>
      <c r="D5" s="89">
        <v>1500</v>
      </c>
      <c r="E5" s="79">
        <v>0</v>
      </c>
      <c r="F5" s="91">
        <f>D5*E5</f>
        <v>0</v>
      </c>
      <c r="G5" s="92"/>
      <c r="H5" s="85"/>
      <c r="I5" s="85"/>
      <c r="J5" s="85"/>
      <c r="K5" s="85"/>
      <c r="L5" s="85"/>
    </row>
    <row r="6" spans="1:12" x14ac:dyDescent="0.25">
      <c r="A6" s="89">
        <v>2</v>
      </c>
      <c r="B6" s="93" t="s">
        <v>73</v>
      </c>
      <c r="C6" s="89" t="s">
        <v>72</v>
      </c>
      <c r="D6" s="89">
        <v>1500</v>
      </c>
      <c r="E6" s="79">
        <v>0</v>
      </c>
      <c r="F6" s="91">
        <f>D6*E6</f>
        <v>0</v>
      </c>
      <c r="G6" s="92"/>
      <c r="H6" s="85"/>
      <c r="I6" s="85"/>
      <c r="J6" s="85"/>
      <c r="K6" s="85"/>
      <c r="L6" s="85"/>
    </row>
    <row r="7" spans="1:12" x14ac:dyDescent="0.25">
      <c r="A7" s="89">
        <v>3</v>
      </c>
      <c r="B7" s="93" t="s">
        <v>74</v>
      </c>
      <c r="C7" s="89" t="s">
        <v>72</v>
      </c>
      <c r="D7" s="94">
        <v>50000</v>
      </c>
      <c r="E7" s="79">
        <v>0</v>
      </c>
      <c r="F7" s="91">
        <f t="shared" ref="F7:F13" si="0">D7*E7</f>
        <v>0</v>
      </c>
      <c r="G7" s="92"/>
      <c r="H7" s="85"/>
      <c r="I7" s="85"/>
      <c r="J7" s="85"/>
      <c r="K7" s="85"/>
      <c r="L7" s="85"/>
    </row>
    <row r="8" spans="1:12" x14ac:dyDescent="0.25">
      <c r="A8" s="89">
        <v>4</v>
      </c>
      <c r="B8" s="93" t="s">
        <v>75</v>
      </c>
      <c r="C8" s="89" t="s">
        <v>72</v>
      </c>
      <c r="D8" s="89">
        <v>25000</v>
      </c>
      <c r="E8" s="79">
        <v>0</v>
      </c>
      <c r="F8" s="91">
        <f t="shared" si="0"/>
        <v>0</v>
      </c>
      <c r="G8" s="92"/>
      <c r="H8" s="85"/>
      <c r="I8" s="85"/>
      <c r="J8" s="85"/>
      <c r="K8" s="85"/>
      <c r="L8" s="85"/>
    </row>
    <row r="9" spans="1:12" x14ac:dyDescent="0.25">
      <c r="A9" s="89">
        <v>5</v>
      </c>
      <c r="B9" s="93" t="s">
        <v>76</v>
      </c>
      <c r="C9" s="89" t="s">
        <v>72</v>
      </c>
      <c r="D9" s="89">
        <v>20000</v>
      </c>
      <c r="E9" s="79">
        <v>0</v>
      </c>
      <c r="F9" s="91">
        <f t="shared" si="0"/>
        <v>0</v>
      </c>
      <c r="G9" s="92"/>
      <c r="H9" s="85"/>
      <c r="I9" s="85"/>
      <c r="J9" s="85"/>
      <c r="K9" s="85"/>
      <c r="L9" s="85"/>
    </row>
    <row r="10" spans="1:12" x14ac:dyDescent="0.25">
      <c r="A10" s="89">
        <v>6</v>
      </c>
      <c r="B10" s="93" t="s">
        <v>77</v>
      </c>
      <c r="C10" s="89" t="s">
        <v>72</v>
      </c>
      <c r="D10" s="89">
        <v>10000</v>
      </c>
      <c r="E10" s="79">
        <v>0</v>
      </c>
      <c r="F10" s="91">
        <f t="shared" si="0"/>
        <v>0</v>
      </c>
      <c r="G10" s="92"/>
      <c r="H10" s="85"/>
      <c r="I10" s="85"/>
      <c r="J10" s="85"/>
      <c r="K10" s="85"/>
      <c r="L10" s="85"/>
    </row>
    <row r="11" spans="1:12" x14ac:dyDescent="0.25">
      <c r="A11" s="89">
        <v>7</v>
      </c>
      <c r="B11" s="93" t="s">
        <v>78</v>
      </c>
      <c r="C11" s="89" t="s">
        <v>79</v>
      </c>
      <c r="D11" s="89">
        <v>50</v>
      </c>
      <c r="E11" s="79">
        <v>0</v>
      </c>
      <c r="F11" s="91">
        <f t="shared" si="0"/>
        <v>0</v>
      </c>
      <c r="G11" s="92"/>
      <c r="H11" s="85"/>
      <c r="I11" s="85"/>
      <c r="J11" s="85"/>
      <c r="K11" s="85"/>
      <c r="L11" s="85"/>
    </row>
    <row r="12" spans="1:12" x14ac:dyDescent="0.25">
      <c r="A12" s="89">
        <v>8</v>
      </c>
      <c r="B12" s="93" t="s">
        <v>80</v>
      </c>
      <c r="C12" s="89" t="s">
        <v>79</v>
      </c>
      <c r="D12" s="89">
        <v>50</v>
      </c>
      <c r="E12" s="79">
        <v>0</v>
      </c>
      <c r="F12" s="91">
        <f t="shared" si="0"/>
        <v>0</v>
      </c>
      <c r="G12" s="92"/>
      <c r="H12" s="85"/>
      <c r="I12" s="85"/>
      <c r="J12" s="85"/>
      <c r="K12" s="85"/>
      <c r="L12" s="85"/>
    </row>
    <row r="13" spans="1:12" x14ac:dyDescent="0.25">
      <c r="A13" s="89">
        <v>9</v>
      </c>
      <c r="B13" s="93" t="s">
        <v>81</v>
      </c>
      <c r="C13" s="89" t="s">
        <v>79</v>
      </c>
      <c r="D13" s="89">
        <v>50</v>
      </c>
      <c r="E13" s="79">
        <v>0</v>
      </c>
      <c r="F13" s="91">
        <f t="shared" si="0"/>
        <v>0</v>
      </c>
      <c r="G13" s="92"/>
      <c r="H13" s="85"/>
      <c r="I13" s="85"/>
      <c r="J13" s="85"/>
      <c r="K13" s="85"/>
      <c r="L13" s="85"/>
    </row>
    <row r="14" spans="1:12" ht="15" x14ac:dyDescent="0.25">
      <c r="A14" s="85"/>
      <c r="B14" s="95"/>
      <c r="C14" s="95"/>
      <c r="D14" s="85"/>
      <c r="E14" s="80"/>
      <c r="F14" s="96"/>
      <c r="G14" s="85"/>
      <c r="H14" s="85"/>
      <c r="I14" s="85"/>
      <c r="J14" s="85"/>
      <c r="K14" s="85"/>
      <c r="L14" s="85"/>
    </row>
    <row r="15" spans="1:12" ht="15" x14ac:dyDescent="0.25">
      <c r="A15" s="85" t="s">
        <v>82</v>
      </c>
      <c r="B15" s="97" t="s">
        <v>83</v>
      </c>
      <c r="C15" s="97"/>
      <c r="D15" s="85"/>
      <c r="E15" s="80"/>
      <c r="F15" s="96"/>
      <c r="G15" s="85"/>
      <c r="H15" s="85"/>
      <c r="I15" s="85"/>
      <c r="J15" s="85"/>
      <c r="K15" s="85"/>
      <c r="L15" s="85"/>
    </row>
    <row r="16" spans="1:12" ht="15" x14ac:dyDescent="0.25">
      <c r="A16" s="89">
        <v>10</v>
      </c>
      <c r="B16" s="98" t="s">
        <v>84</v>
      </c>
      <c r="C16" s="98"/>
      <c r="D16" s="89">
        <v>100</v>
      </c>
      <c r="E16" s="79">
        <v>0</v>
      </c>
      <c r="F16" s="91">
        <f t="shared" ref="F16:F23" si="1">D16*E16</f>
        <v>0</v>
      </c>
      <c r="G16" s="85"/>
      <c r="H16" s="85"/>
      <c r="I16" s="85"/>
      <c r="J16" s="85"/>
      <c r="K16" s="85"/>
      <c r="L16" s="85"/>
    </row>
    <row r="17" spans="1:12" ht="15" x14ac:dyDescent="0.25">
      <c r="A17" s="89">
        <v>11</v>
      </c>
      <c r="B17" s="98" t="s">
        <v>85</v>
      </c>
      <c r="C17" s="98"/>
      <c r="D17" s="89">
        <v>100</v>
      </c>
      <c r="E17" s="79">
        <v>0</v>
      </c>
      <c r="F17" s="91">
        <f t="shared" si="1"/>
        <v>0</v>
      </c>
      <c r="G17" s="85"/>
      <c r="H17" s="85"/>
      <c r="I17" s="85"/>
      <c r="J17" s="85"/>
      <c r="K17" s="85"/>
      <c r="L17" s="85"/>
    </row>
    <row r="18" spans="1:12" ht="15" x14ac:dyDescent="0.25">
      <c r="A18" s="89">
        <v>12</v>
      </c>
      <c r="B18" s="98" t="s">
        <v>86</v>
      </c>
      <c r="C18" s="98"/>
      <c r="D18" s="89">
        <v>1000</v>
      </c>
      <c r="E18" s="79">
        <v>0</v>
      </c>
      <c r="F18" s="91">
        <f t="shared" si="1"/>
        <v>0</v>
      </c>
      <c r="G18" s="85"/>
      <c r="H18" s="85"/>
      <c r="I18" s="85"/>
      <c r="J18" s="85"/>
      <c r="K18" s="85"/>
      <c r="L18" s="85"/>
    </row>
    <row r="19" spans="1:12" ht="15" x14ac:dyDescent="0.25">
      <c r="A19" s="89">
        <v>13</v>
      </c>
      <c r="B19" s="98" t="s">
        <v>87</v>
      </c>
      <c r="C19" s="98"/>
      <c r="D19" s="89">
        <v>1000</v>
      </c>
      <c r="E19" s="79">
        <v>0</v>
      </c>
      <c r="F19" s="91">
        <f t="shared" si="1"/>
        <v>0</v>
      </c>
      <c r="G19" s="85"/>
      <c r="H19" s="85"/>
      <c r="I19" s="85"/>
      <c r="J19" s="85"/>
      <c r="K19" s="85"/>
      <c r="L19" s="85"/>
    </row>
    <row r="20" spans="1:12" ht="15" x14ac:dyDescent="0.25">
      <c r="A20" s="89">
        <v>14</v>
      </c>
      <c r="B20" s="98" t="s">
        <v>88</v>
      </c>
      <c r="C20" s="98"/>
      <c r="D20" s="89">
        <v>1000</v>
      </c>
      <c r="E20" s="79">
        <v>0</v>
      </c>
      <c r="F20" s="91">
        <f t="shared" si="1"/>
        <v>0</v>
      </c>
      <c r="G20" s="85"/>
      <c r="H20" s="85"/>
      <c r="I20" s="85"/>
      <c r="J20" s="85"/>
      <c r="K20" s="85"/>
      <c r="L20" s="85"/>
    </row>
    <row r="21" spans="1:12" ht="15" x14ac:dyDescent="0.25">
      <c r="A21" s="89">
        <v>15</v>
      </c>
      <c r="B21" s="98" t="s">
        <v>89</v>
      </c>
      <c r="C21" s="98"/>
      <c r="D21" s="89">
        <v>10000</v>
      </c>
      <c r="E21" s="79">
        <v>0</v>
      </c>
      <c r="F21" s="91">
        <f t="shared" si="1"/>
        <v>0</v>
      </c>
      <c r="G21" s="85"/>
      <c r="H21" s="85"/>
      <c r="I21" s="85"/>
      <c r="J21" s="85"/>
      <c r="K21" s="85"/>
      <c r="L21" s="85"/>
    </row>
    <row r="22" spans="1:12" ht="15" x14ac:dyDescent="0.25">
      <c r="A22" s="89">
        <v>16</v>
      </c>
      <c r="B22" s="98" t="s">
        <v>90</v>
      </c>
      <c r="C22" s="98"/>
      <c r="D22" s="89">
        <v>10000</v>
      </c>
      <c r="E22" s="79">
        <v>0</v>
      </c>
      <c r="F22" s="91">
        <f t="shared" si="1"/>
        <v>0</v>
      </c>
      <c r="G22" s="85"/>
      <c r="H22" s="85"/>
      <c r="I22" s="85"/>
      <c r="J22" s="85"/>
      <c r="K22" s="85"/>
      <c r="L22" s="85"/>
    </row>
    <row r="23" spans="1:12" ht="15.75" thickBot="1" x14ac:dyDescent="0.3">
      <c r="A23" s="94">
        <v>17</v>
      </c>
      <c r="B23" s="98" t="s">
        <v>91</v>
      </c>
      <c r="C23" s="98"/>
      <c r="D23" s="94">
        <v>1400</v>
      </c>
      <c r="E23" s="79">
        <v>0</v>
      </c>
      <c r="F23" s="91">
        <f t="shared" si="1"/>
        <v>0</v>
      </c>
      <c r="G23" s="99"/>
      <c r="H23" s="85"/>
      <c r="I23" s="85"/>
      <c r="J23" s="85"/>
      <c r="K23" s="85"/>
      <c r="L23" s="85"/>
    </row>
    <row r="24" spans="1:12" s="82" customFormat="1" ht="27.75" customHeight="1" thickTop="1" thickBot="1" x14ac:dyDescent="0.3">
      <c r="A24" s="100"/>
      <c r="B24" s="101" t="s">
        <v>92</v>
      </c>
      <c r="C24" s="101"/>
      <c r="D24" s="101"/>
      <c r="E24" s="102"/>
      <c r="F24" s="103">
        <f>SUM(F5:F23)</f>
        <v>0</v>
      </c>
      <c r="G24" s="85"/>
      <c r="H24" s="85"/>
      <c r="I24" s="85"/>
      <c r="J24" s="85"/>
      <c r="K24" s="85"/>
    </row>
    <row r="25" spans="1:12" s="84" customFormat="1" ht="15.75" thickTop="1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</row>
    <row r="26" spans="1:12" s="84" customFormat="1" ht="15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</row>
    <row r="27" spans="1:12" s="84" customFormat="1" ht="15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</row>
    <row r="28" spans="1:12" s="84" customFormat="1" ht="15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</row>
    <row r="29" spans="1:12" s="84" customFormat="1" ht="15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</row>
    <row r="30" spans="1:12" s="84" customFormat="1" ht="15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</row>
    <row r="31" spans="1:12" s="84" customFormat="1" ht="15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</row>
    <row r="32" spans="1:12" s="84" customFormat="1" x14ac:dyDescent="0.25">
      <c r="A32" s="92"/>
      <c r="B32" s="92"/>
      <c r="C32" s="92"/>
      <c r="D32" s="82"/>
      <c r="E32" s="92"/>
      <c r="F32" s="92"/>
      <c r="G32" s="92"/>
    </row>
    <row r="33" spans="1:7" s="84" customFormat="1" x14ac:dyDescent="0.25">
      <c r="A33" s="92"/>
      <c r="B33" s="92"/>
      <c r="C33" s="92"/>
      <c r="D33" s="82"/>
      <c r="E33" s="92"/>
      <c r="F33" s="92"/>
      <c r="G33" s="92"/>
    </row>
    <row r="34" spans="1:7" s="84" customFormat="1" x14ac:dyDescent="0.25">
      <c r="A34" s="92"/>
      <c r="B34" s="92"/>
      <c r="C34" s="92"/>
      <c r="D34" s="82"/>
      <c r="E34" s="92"/>
      <c r="F34" s="92"/>
      <c r="G34" s="92"/>
    </row>
    <row r="35" spans="1:7" s="84" customFormat="1" x14ac:dyDescent="0.25">
      <c r="A35" s="92"/>
      <c r="B35" s="92"/>
      <c r="C35" s="92"/>
      <c r="D35" s="82"/>
      <c r="E35" s="92"/>
      <c r="F35" s="92"/>
      <c r="G35" s="92"/>
    </row>
    <row r="36" spans="1:7" s="84" customFormat="1" x14ac:dyDescent="0.25">
      <c r="A36" s="92"/>
      <c r="B36" s="92"/>
      <c r="C36" s="92"/>
      <c r="D36" s="82"/>
      <c r="E36" s="92"/>
      <c r="F36" s="92"/>
      <c r="G36" s="92"/>
    </row>
    <row r="37" spans="1:7" s="84" customFormat="1" x14ac:dyDescent="0.25">
      <c r="A37" s="92"/>
      <c r="B37" s="92"/>
      <c r="C37" s="92"/>
      <c r="D37" s="82"/>
      <c r="E37" s="92"/>
      <c r="F37" s="92"/>
      <c r="G37" s="92"/>
    </row>
    <row r="38" spans="1:7" s="84" customFormat="1" x14ac:dyDescent="0.25">
      <c r="A38" s="92"/>
      <c r="B38" s="92"/>
      <c r="C38" s="92"/>
      <c r="D38" s="82"/>
      <c r="E38" s="92"/>
      <c r="F38" s="92"/>
      <c r="G38" s="92"/>
    </row>
    <row r="39" spans="1:7" s="84" customFormat="1" x14ac:dyDescent="0.25">
      <c r="A39" s="92"/>
      <c r="B39" s="92"/>
      <c r="C39" s="92"/>
      <c r="D39" s="82"/>
      <c r="E39" s="92"/>
      <c r="F39" s="92"/>
      <c r="G39" s="92"/>
    </row>
    <row r="40" spans="1:7" s="84" customFormat="1" x14ac:dyDescent="0.25">
      <c r="A40" s="92"/>
      <c r="B40" s="92"/>
      <c r="C40" s="92"/>
      <c r="D40" s="82"/>
      <c r="E40" s="92"/>
      <c r="F40" s="92"/>
      <c r="G40" s="92"/>
    </row>
    <row r="41" spans="1:7" s="84" customFormat="1" x14ac:dyDescent="0.25">
      <c r="A41" s="92"/>
      <c r="B41" s="92"/>
      <c r="C41" s="92"/>
      <c r="D41" s="82"/>
      <c r="E41" s="92"/>
      <c r="F41" s="92"/>
      <c r="G41" s="92"/>
    </row>
    <row r="42" spans="1:7" s="84" customFormat="1" x14ac:dyDescent="0.25">
      <c r="A42" s="92"/>
      <c r="B42" s="92"/>
      <c r="C42" s="92"/>
      <c r="D42" s="82"/>
      <c r="E42" s="92"/>
      <c r="F42" s="92"/>
      <c r="G42" s="92"/>
    </row>
    <row r="43" spans="1:7" s="84" customFormat="1" x14ac:dyDescent="0.25">
      <c r="A43" s="92"/>
      <c r="B43" s="92"/>
      <c r="C43" s="92"/>
      <c r="D43" s="82"/>
      <c r="E43" s="92"/>
      <c r="F43" s="92"/>
      <c r="G43" s="92"/>
    </row>
    <row r="44" spans="1:7" s="84" customFormat="1" x14ac:dyDescent="0.25">
      <c r="A44" s="92"/>
      <c r="B44" s="92"/>
      <c r="C44" s="92"/>
      <c r="D44" s="82"/>
      <c r="E44" s="92"/>
      <c r="F44" s="92"/>
      <c r="G44" s="92"/>
    </row>
    <row r="45" spans="1:7" s="84" customFormat="1" x14ac:dyDescent="0.25">
      <c r="A45" s="92"/>
      <c r="B45" s="92"/>
      <c r="C45" s="92"/>
      <c r="D45" s="82"/>
      <c r="E45" s="92"/>
      <c r="F45" s="92"/>
      <c r="G45" s="92"/>
    </row>
    <row r="46" spans="1:7" s="84" customFormat="1" x14ac:dyDescent="0.25">
      <c r="A46" s="92"/>
      <c r="B46" s="92"/>
      <c r="C46" s="92"/>
      <c r="D46" s="82"/>
      <c r="E46" s="92"/>
      <c r="F46" s="92"/>
      <c r="G46" s="92"/>
    </row>
    <row r="47" spans="1:7" s="84" customFormat="1" x14ac:dyDescent="0.25">
      <c r="A47" s="92"/>
      <c r="B47" s="92"/>
      <c r="C47" s="92"/>
      <c r="D47" s="82"/>
      <c r="E47" s="92"/>
      <c r="F47" s="92"/>
      <c r="G47" s="92"/>
    </row>
    <row r="48" spans="1:7" s="84" customFormat="1" x14ac:dyDescent="0.25">
      <c r="A48" s="92"/>
      <c r="B48" s="92"/>
      <c r="C48" s="92"/>
      <c r="D48" s="82"/>
      <c r="E48" s="92"/>
      <c r="F48" s="92"/>
      <c r="G48" s="92"/>
    </row>
    <row r="49" spans="1:7" s="84" customFormat="1" x14ac:dyDescent="0.25">
      <c r="A49" s="92"/>
      <c r="B49" s="92"/>
      <c r="C49" s="92"/>
      <c r="D49" s="82"/>
      <c r="E49" s="92"/>
      <c r="F49" s="92"/>
      <c r="G49" s="92"/>
    </row>
    <row r="50" spans="1:7" s="84" customFormat="1" x14ac:dyDescent="0.25">
      <c r="A50" s="92"/>
      <c r="B50" s="92"/>
      <c r="C50" s="92"/>
      <c r="D50" s="82"/>
      <c r="E50" s="92"/>
      <c r="F50" s="92"/>
      <c r="G50" s="92"/>
    </row>
    <row r="51" spans="1:7" s="84" customFormat="1" x14ac:dyDescent="0.25">
      <c r="A51" s="92"/>
      <c r="B51" s="92"/>
      <c r="C51" s="92"/>
      <c r="D51" s="82"/>
      <c r="E51" s="92"/>
      <c r="F51" s="92"/>
      <c r="G51" s="92"/>
    </row>
    <row r="52" spans="1:7" s="84" customFormat="1" x14ac:dyDescent="0.25">
      <c r="A52" s="92"/>
      <c r="B52" s="92"/>
      <c r="C52" s="92"/>
      <c r="D52" s="82"/>
      <c r="E52" s="92"/>
      <c r="F52" s="92"/>
      <c r="G52" s="92"/>
    </row>
    <row r="53" spans="1:7" s="84" customFormat="1" x14ac:dyDescent="0.25">
      <c r="A53" s="92"/>
      <c r="B53" s="92"/>
      <c r="C53" s="92"/>
      <c r="D53" s="82"/>
      <c r="E53" s="92"/>
      <c r="F53" s="92"/>
      <c r="G53" s="92"/>
    </row>
    <row r="54" spans="1:7" s="84" customFormat="1" x14ac:dyDescent="0.25">
      <c r="A54" s="92"/>
      <c r="B54" s="92"/>
      <c r="C54" s="92"/>
      <c r="D54" s="82"/>
      <c r="E54" s="92"/>
      <c r="F54" s="92"/>
      <c r="G54" s="92"/>
    </row>
    <row r="55" spans="1:7" s="84" customFormat="1" x14ac:dyDescent="0.25">
      <c r="A55" s="92"/>
      <c r="B55" s="92"/>
      <c r="C55" s="92"/>
      <c r="D55" s="82"/>
      <c r="E55" s="92"/>
      <c r="F55" s="92"/>
      <c r="G55" s="92"/>
    </row>
    <row r="56" spans="1:7" s="84" customFormat="1" x14ac:dyDescent="0.25">
      <c r="A56" s="92"/>
      <c r="B56" s="92"/>
      <c r="C56" s="92"/>
      <c r="D56" s="82"/>
      <c r="E56" s="92"/>
      <c r="F56" s="92"/>
      <c r="G56" s="92"/>
    </row>
    <row r="57" spans="1:7" s="84" customFormat="1" x14ac:dyDescent="0.25">
      <c r="A57" s="92"/>
      <c r="B57" s="92"/>
      <c r="C57" s="92"/>
      <c r="D57" s="82"/>
      <c r="E57" s="92"/>
      <c r="F57" s="92"/>
      <c r="G57" s="92"/>
    </row>
    <row r="58" spans="1:7" s="84" customFormat="1" x14ac:dyDescent="0.25">
      <c r="A58" s="92"/>
      <c r="B58" s="92"/>
      <c r="C58" s="92"/>
      <c r="D58" s="82"/>
      <c r="E58" s="92"/>
      <c r="F58" s="92"/>
      <c r="G58" s="92"/>
    </row>
    <row r="59" spans="1:7" s="84" customFormat="1" x14ac:dyDescent="0.25">
      <c r="A59" s="92"/>
      <c r="B59" s="92"/>
      <c r="C59" s="92"/>
      <c r="D59" s="82"/>
      <c r="E59" s="92"/>
      <c r="F59" s="92"/>
      <c r="G59" s="92"/>
    </row>
    <row r="60" spans="1:7" s="84" customFormat="1" x14ac:dyDescent="0.25">
      <c r="A60" s="92"/>
      <c r="B60" s="92"/>
      <c r="C60" s="92"/>
      <c r="D60" s="82"/>
      <c r="E60" s="92"/>
      <c r="F60" s="92"/>
      <c r="G60" s="92"/>
    </row>
    <row r="61" spans="1:7" s="84" customFormat="1" x14ac:dyDescent="0.25">
      <c r="A61" s="92"/>
      <c r="B61" s="92"/>
      <c r="C61" s="92"/>
      <c r="D61" s="82"/>
      <c r="E61" s="92"/>
      <c r="F61" s="92"/>
      <c r="G61" s="92"/>
    </row>
    <row r="62" spans="1:7" s="84" customFormat="1" x14ac:dyDescent="0.25">
      <c r="A62" s="92"/>
      <c r="B62" s="92"/>
      <c r="C62" s="92"/>
      <c r="D62" s="82"/>
      <c r="E62" s="92"/>
      <c r="F62" s="92"/>
      <c r="G62" s="92"/>
    </row>
    <row r="63" spans="1:7" s="84" customFormat="1" x14ac:dyDescent="0.25">
      <c r="A63" s="92"/>
      <c r="B63" s="92"/>
      <c r="C63" s="92"/>
      <c r="D63" s="82"/>
      <c r="E63" s="92"/>
      <c r="F63" s="92"/>
      <c r="G63" s="92"/>
    </row>
    <row r="64" spans="1:7" s="84" customFormat="1" x14ac:dyDescent="0.25">
      <c r="A64" s="92"/>
      <c r="B64" s="92"/>
      <c r="C64" s="92"/>
      <c r="D64" s="82"/>
      <c r="E64" s="92"/>
      <c r="F64" s="92"/>
      <c r="G64" s="92"/>
    </row>
    <row r="65" spans="1:7" s="84" customFormat="1" x14ac:dyDescent="0.25">
      <c r="A65" s="92"/>
      <c r="B65" s="92"/>
      <c r="C65" s="92"/>
      <c r="D65" s="82"/>
      <c r="E65" s="92"/>
      <c r="F65" s="92"/>
      <c r="G65" s="92"/>
    </row>
    <row r="66" spans="1:7" s="84" customFormat="1" x14ac:dyDescent="0.25">
      <c r="A66" s="92"/>
      <c r="B66" s="92"/>
      <c r="C66" s="92"/>
      <c r="D66" s="82"/>
      <c r="E66" s="92"/>
      <c r="F66" s="92"/>
      <c r="G66" s="92"/>
    </row>
    <row r="67" spans="1:7" s="84" customFormat="1" x14ac:dyDescent="0.25">
      <c r="A67" s="92"/>
      <c r="B67" s="92"/>
      <c r="C67" s="92"/>
      <c r="D67" s="82"/>
      <c r="E67" s="92"/>
      <c r="F67" s="92"/>
      <c r="G67" s="92"/>
    </row>
    <row r="68" spans="1:7" s="84" customFormat="1" x14ac:dyDescent="0.25">
      <c r="A68" s="92"/>
      <c r="B68" s="92"/>
      <c r="C68" s="92"/>
      <c r="D68" s="82"/>
      <c r="E68" s="92"/>
      <c r="F68" s="92"/>
      <c r="G68" s="92"/>
    </row>
    <row r="69" spans="1:7" s="84" customFormat="1" x14ac:dyDescent="0.25">
      <c r="A69" s="92"/>
      <c r="B69" s="92"/>
      <c r="C69" s="92"/>
      <c r="D69" s="82"/>
      <c r="E69" s="92"/>
      <c r="F69" s="92"/>
      <c r="G69" s="92"/>
    </row>
    <row r="70" spans="1:7" s="84" customFormat="1" x14ac:dyDescent="0.25">
      <c r="A70" s="92"/>
      <c r="B70" s="92"/>
      <c r="C70" s="92"/>
      <c r="D70" s="82"/>
      <c r="E70" s="92"/>
      <c r="F70" s="92"/>
      <c r="G70" s="92"/>
    </row>
    <row r="71" spans="1:7" s="84" customFormat="1" x14ac:dyDescent="0.25">
      <c r="A71" s="92"/>
      <c r="B71" s="92"/>
      <c r="C71" s="92"/>
      <c r="D71" s="82"/>
      <c r="E71" s="92"/>
      <c r="F71" s="92"/>
      <c r="G71" s="92"/>
    </row>
    <row r="72" spans="1:7" s="84" customFormat="1" x14ac:dyDescent="0.25">
      <c r="A72" s="92"/>
      <c r="B72" s="92"/>
      <c r="C72" s="92"/>
      <c r="D72" s="82"/>
      <c r="E72" s="92"/>
      <c r="F72" s="92"/>
      <c r="G72" s="92"/>
    </row>
    <row r="73" spans="1:7" s="84" customFormat="1" x14ac:dyDescent="0.25">
      <c r="A73" s="92"/>
      <c r="B73" s="92"/>
      <c r="C73" s="92"/>
      <c r="D73" s="82"/>
      <c r="E73" s="92"/>
      <c r="F73" s="92"/>
      <c r="G73" s="92"/>
    </row>
    <row r="74" spans="1:7" s="84" customFormat="1" x14ac:dyDescent="0.25">
      <c r="A74" s="92"/>
      <c r="B74" s="92"/>
      <c r="C74" s="92"/>
      <c r="D74" s="82"/>
      <c r="E74" s="92"/>
      <c r="F74" s="92"/>
      <c r="G74" s="92"/>
    </row>
    <row r="75" spans="1:7" s="84" customFormat="1" x14ac:dyDescent="0.25">
      <c r="A75" s="92"/>
      <c r="B75" s="92"/>
      <c r="C75" s="92"/>
      <c r="D75" s="82"/>
      <c r="E75" s="92"/>
      <c r="F75" s="92"/>
      <c r="G75" s="92"/>
    </row>
    <row r="76" spans="1:7" s="84" customFormat="1" x14ac:dyDescent="0.25">
      <c r="A76" s="92"/>
      <c r="B76" s="92"/>
      <c r="C76" s="92"/>
      <c r="D76" s="82"/>
      <c r="E76" s="92"/>
      <c r="F76" s="92"/>
      <c r="G76" s="92"/>
    </row>
    <row r="77" spans="1:7" s="84" customFormat="1" x14ac:dyDescent="0.25">
      <c r="A77" s="92"/>
      <c r="B77" s="92"/>
      <c r="C77" s="92"/>
      <c r="D77" s="82"/>
      <c r="E77" s="92"/>
      <c r="F77" s="92"/>
      <c r="G77" s="92"/>
    </row>
    <row r="78" spans="1:7" s="84" customFormat="1" x14ac:dyDescent="0.25">
      <c r="A78" s="92"/>
      <c r="B78" s="92"/>
      <c r="C78" s="92"/>
      <c r="D78" s="82"/>
      <c r="E78" s="92"/>
      <c r="F78" s="92"/>
      <c r="G78" s="92"/>
    </row>
    <row r="79" spans="1:7" s="84" customFormat="1" x14ac:dyDescent="0.25">
      <c r="A79" s="92"/>
      <c r="B79" s="92"/>
      <c r="C79" s="92"/>
      <c r="D79" s="82"/>
      <c r="E79" s="92"/>
      <c r="F79" s="92"/>
      <c r="G79" s="92"/>
    </row>
    <row r="80" spans="1:7" s="84" customFormat="1" x14ac:dyDescent="0.25">
      <c r="A80" s="92"/>
      <c r="B80" s="92"/>
      <c r="C80" s="92"/>
      <c r="D80" s="82"/>
      <c r="E80" s="92"/>
      <c r="F80" s="92"/>
      <c r="G80" s="92"/>
    </row>
    <row r="81" spans="1:7" s="84" customFormat="1" x14ac:dyDescent="0.25">
      <c r="A81" s="92"/>
      <c r="B81" s="92"/>
      <c r="C81" s="92"/>
      <c r="D81" s="82"/>
      <c r="E81" s="92"/>
      <c r="F81" s="92"/>
      <c r="G81" s="92"/>
    </row>
    <row r="82" spans="1:7" s="84" customFormat="1" x14ac:dyDescent="0.25">
      <c r="A82" s="92"/>
      <c r="B82" s="92"/>
      <c r="C82" s="92"/>
      <c r="D82" s="82"/>
      <c r="E82" s="92"/>
      <c r="F82" s="92"/>
      <c r="G82" s="92"/>
    </row>
    <row r="83" spans="1:7" s="84" customFormat="1" x14ac:dyDescent="0.25">
      <c r="A83" s="92"/>
      <c r="B83" s="92"/>
      <c r="C83" s="92"/>
      <c r="D83" s="82"/>
      <c r="E83" s="92"/>
      <c r="F83" s="92"/>
      <c r="G83" s="92"/>
    </row>
    <row r="84" spans="1:7" s="84" customFormat="1" x14ac:dyDescent="0.25">
      <c r="A84" s="92"/>
      <c r="B84" s="92"/>
      <c r="C84" s="92"/>
      <c r="D84" s="82"/>
      <c r="E84" s="92"/>
      <c r="F84" s="92"/>
      <c r="G84" s="92"/>
    </row>
    <row r="85" spans="1:7" s="84" customFormat="1" x14ac:dyDescent="0.25">
      <c r="A85" s="92"/>
      <c r="B85" s="92"/>
      <c r="C85" s="92"/>
      <c r="D85" s="82"/>
      <c r="E85" s="92"/>
      <c r="F85" s="92"/>
      <c r="G85" s="92"/>
    </row>
    <row r="86" spans="1:7" s="84" customFormat="1" x14ac:dyDescent="0.25">
      <c r="A86" s="92"/>
      <c r="B86" s="92"/>
      <c r="C86" s="92"/>
      <c r="D86" s="82"/>
      <c r="E86" s="92"/>
      <c r="F86" s="92"/>
      <c r="G86" s="92"/>
    </row>
    <row r="87" spans="1:7" s="84" customFormat="1" x14ac:dyDescent="0.25">
      <c r="A87" s="92"/>
      <c r="B87" s="92"/>
      <c r="C87" s="92"/>
      <c r="D87" s="82"/>
      <c r="E87" s="92"/>
      <c r="F87" s="92"/>
      <c r="G87" s="92"/>
    </row>
  </sheetData>
  <sheetProtection algorithmName="SHA-512" hashValue="Jz2uftxXJgy4XdvOcpjFyBAQ+UEHmbN2mLfbJaW2/VT8VsqM+q1t64Y6gS60Ps4tAcloi4rdiTrJ38hvnygwzw==" saltValue="AIq4dYxiwq/M+hFfQNU2rw==" spinCount="100000" sheet="1" objects="1" scenarios="1"/>
  <mergeCells count="3">
    <mergeCell ref="I1:L1"/>
    <mergeCell ref="I2:L2"/>
    <mergeCell ref="I3:L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BE4E-0661-4104-9D72-6863BCABC1F6}">
  <dimension ref="A1:AA89"/>
  <sheetViews>
    <sheetView topLeftCell="A30" zoomScaleNormal="100" workbookViewId="0">
      <selection activeCell="I58" sqref="I58"/>
    </sheetView>
  </sheetViews>
  <sheetFormatPr defaultRowHeight="15" x14ac:dyDescent="0.25"/>
  <cols>
    <col min="1" max="1" width="29.5703125" style="76" customWidth="1"/>
    <col min="2" max="5" width="18" style="76" customWidth="1"/>
    <col min="6" max="6" width="14" style="59" customWidth="1"/>
    <col min="7" max="7" width="38" style="59" customWidth="1"/>
    <col min="8" max="8" width="32.140625" style="59" customWidth="1"/>
    <col min="9" max="26" width="9.140625" style="59"/>
    <col min="27" max="16384" width="9.140625" style="76"/>
  </cols>
  <sheetData>
    <row r="1" spans="1:27" ht="27.75" x14ac:dyDescent="0.25">
      <c r="A1" s="3" t="s">
        <v>93</v>
      </c>
      <c r="B1" s="59"/>
      <c r="C1" s="59"/>
      <c r="D1" s="59"/>
      <c r="E1" s="59"/>
      <c r="G1" s="9" t="s">
        <v>94</v>
      </c>
      <c r="H1" s="25" t="s">
        <v>26</v>
      </c>
      <c r="X1" s="76"/>
      <c r="Y1" s="76"/>
      <c r="Z1" s="76"/>
    </row>
    <row r="2" spans="1:27" s="64" customFormat="1" ht="14.25" x14ac:dyDescent="0.25">
      <c r="A2" s="9"/>
      <c r="B2" s="9"/>
      <c r="C2" s="9"/>
      <c r="D2" s="9"/>
      <c r="E2" s="9"/>
      <c r="F2" s="9"/>
      <c r="G2" s="9"/>
      <c r="H2" s="28" t="s">
        <v>27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7" s="64" customFormat="1" ht="14.25" x14ac:dyDescent="0.25">
      <c r="A3" s="9"/>
      <c r="B3" s="9"/>
      <c r="C3" s="9"/>
      <c r="D3" s="9"/>
      <c r="E3" s="9"/>
      <c r="F3" s="9"/>
      <c r="G3" s="9"/>
      <c r="H3" s="30" t="s">
        <v>29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7" s="64" customFormat="1" ht="14.25" x14ac:dyDescent="0.25">
      <c r="A4" s="9"/>
      <c r="B4" s="9"/>
      <c r="C4" s="9"/>
      <c r="D4" s="9"/>
      <c r="E4" s="9"/>
      <c r="F4" s="9"/>
      <c r="G4" s="9"/>
      <c r="H4" s="106" t="s">
        <v>95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7" s="64" customFormat="1" ht="14.25" x14ac:dyDescent="0.25">
      <c r="B5" s="107" t="s">
        <v>119</v>
      </c>
      <c r="C5" s="107"/>
      <c r="D5" s="10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7" s="64" customFormat="1" ht="14.25" x14ac:dyDescent="0.25">
      <c r="A6" s="108" t="s">
        <v>96</v>
      </c>
      <c r="B6" s="109">
        <v>32</v>
      </c>
      <c r="C6" s="110">
        <v>40</v>
      </c>
      <c r="D6" s="111" t="s">
        <v>123</v>
      </c>
      <c r="E6" s="9"/>
      <c r="F6" s="9"/>
      <c r="G6" s="1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7" s="64" customFormat="1" ht="42.75" x14ac:dyDescent="0.25">
      <c r="A7" s="112" t="s">
        <v>97</v>
      </c>
      <c r="B7" s="113" t="s">
        <v>98</v>
      </c>
      <c r="C7" s="113" t="s">
        <v>98</v>
      </c>
      <c r="D7" s="113" t="s">
        <v>124</v>
      </c>
      <c r="E7" s="112" t="s">
        <v>99</v>
      </c>
      <c r="F7" s="9"/>
      <c r="G7" s="112" t="s">
        <v>100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s="64" customFormat="1" ht="14.25" x14ac:dyDescent="0.25">
      <c r="A8" s="42">
        <v>2000</v>
      </c>
      <c r="B8" s="136">
        <v>0</v>
      </c>
      <c r="C8" s="58">
        <v>0</v>
      </c>
      <c r="D8" s="58">
        <v>0</v>
      </c>
      <c r="E8" s="114">
        <f>(A8*B8)+(A8*C8)+D8</f>
        <v>0</v>
      </c>
      <c r="F8" s="19"/>
      <c r="G8" s="142" t="s">
        <v>101</v>
      </c>
      <c r="H8" s="6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s="64" customFormat="1" ht="14.25" x14ac:dyDescent="0.25">
      <c r="A9" s="42">
        <v>5000</v>
      </c>
      <c r="B9" s="136">
        <v>0</v>
      </c>
      <c r="C9" s="58">
        <v>0</v>
      </c>
      <c r="D9" s="58">
        <v>0</v>
      </c>
      <c r="E9" s="114">
        <f t="shared" ref="E9:E10" si="0">(A9*B9)+(A9*C9)+D9</f>
        <v>0</v>
      </c>
      <c r="F9" s="9"/>
      <c r="G9" s="142"/>
      <c r="H9" s="9"/>
      <c r="I9" s="9"/>
      <c r="J9" s="9"/>
      <c r="K9" s="1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s="64" customFormat="1" thickBot="1" x14ac:dyDescent="0.3">
      <c r="A10" s="115">
        <v>10000</v>
      </c>
      <c r="B10" s="136">
        <v>0</v>
      </c>
      <c r="C10" s="58">
        <v>0</v>
      </c>
      <c r="D10" s="58">
        <v>0</v>
      </c>
      <c r="E10" s="114">
        <f t="shared" si="0"/>
        <v>0</v>
      </c>
      <c r="F10" s="9"/>
      <c r="G10" s="142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s="9" customFormat="1" ht="15.75" thickTop="1" thickBot="1" x14ac:dyDescent="0.3">
      <c r="A11" s="116" t="s">
        <v>102</v>
      </c>
      <c r="B11" s="117"/>
      <c r="C11" s="118"/>
      <c r="D11" s="117"/>
      <c r="E11" s="75">
        <f>SUM(E8:E10)</f>
        <v>0</v>
      </c>
      <c r="G11" s="19"/>
    </row>
    <row r="12" spans="1:27" s="9" customFormat="1" thickTop="1" x14ac:dyDescent="0.25"/>
    <row r="13" spans="1:27" s="9" customFormat="1" ht="14.25" x14ac:dyDescent="0.25"/>
    <row r="14" spans="1:27" s="64" customFormat="1" ht="14.25" x14ac:dyDescent="0.25">
      <c r="A14" s="108" t="s">
        <v>121</v>
      </c>
      <c r="B14" s="9"/>
      <c r="C14" s="9"/>
      <c r="D14" s="9"/>
      <c r="E14" s="9"/>
      <c r="F14" s="9"/>
      <c r="G14" s="9"/>
      <c r="H14" s="1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7" s="64" customFormat="1" ht="28.5" x14ac:dyDescent="0.25">
      <c r="A15" s="112" t="s">
        <v>97</v>
      </c>
      <c r="B15" s="113" t="s">
        <v>118</v>
      </c>
      <c r="C15" s="113" t="s">
        <v>120</v>
      </c>
      <c r="D15" s="112" t="s">
        <v>99</v>
      </c>
      <c r="E15" s="9" t="s">
        <v>82</v>
      </c>
      <c r="F15" s="9"/>
      <c r="G15" s="112" t="s">
        <v>100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7" s="64" customFormat="1" ht="14.25" x14ac:dyDescent="0.25">
      <c r="A16" s="119">
        <v>250</v>
      </c>
      <c r="B16" s="119">
        <v>4</v>
      </c>
      <c r="C16" s="58">
        <v>0</v>
      </c>
      <c r="D16" s="114">
        <f>B16*C16</f>
        <v>0</v>
      </c>
      <c r="E16" s="9"/>
      <c r="F16" s="9"/>
      <c r="G16" s="142" t="s">
        <v>101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64" customFormat="1" thickBot="1" x14ac:dyDescent="0.3">
      <c r="A17" s="119">
        <v>500</v>
      </c>
      <c r="B17" s="119">
        <v>3</v>
      </c>
      <c r="C17" s="58">
        <v>0</v>
      </c>
      <c r="D17" s="114">
        <f>B17*C17</f>
        <v>0</v>
      </c>
      <c r="E17" s="9"/>
      <c r="F17" s="9"/>
      <c r="G17" s="142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9" customFormat="1" ht="15.75" thickTop="1" thickBot="1" x14ac:dyDescent="0.3">
      <c r="A18" s="116" t="s">
        <v>103</v>
      </c>
      <c r="B18" s="117"/>
      <c r="C18" s="118"/>
      <c r="D18" s="117"/>
      <c r="E18" s="75">
        <f>SUM(D16:D17)</f>
        <v>0</v>
      </c>
    </row>
    <row r="19" spans="1:26" s="9" customFormat="1" thickTop="1" x14ac:dyDescent="0.25">
      <c r="E19" s="9" t="s">
        <v>82</v>
      </c>
    </row>
    <row r="20" spans="1:26" s="9" customFormat="1" ht="14.25" x14ac:dyDescent="0.25">
      <c r="E20" s="9" t="s">
        <v>82</v>
      </c>
    </row>
    <row r="21" spans="1:26" s="122" customFormat="1" ht="14.25" x14ac:dyDescent="0.25">
      <c r="A21" s="108" t="s">
        <v>104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 s="122" customFormat="1" ht="28.5" x14ac:dyDescent="0.25">
      <c r="A22" s="112" t="s">
        <v>97</v>
      </c>
      <c r="B22" s="113" t="s">
        <v>118</v>
      </c>
      <c r="C22" s="113" t="s">
        <v>120</v>
      </c>
      <c r="D22" s="112" t="s">
        <v>99</v>
      </c>
      <c r="E22" s="121"/>
      <c r="F22" s="121"/>
      <c r="G22" s="112" t="s">
        <v>100</v>
      </c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6" s="122" customFormat="1" ht="14.25" x14ac:dyDescent="0.25">
      <c r="A23" s="68">
        <v>100</v>
      </c>
      <c r="B23" s="69">
        <v>10</v>
      </c>
      <c r="C23" s="58">
        <v>0</v>
      </c>
      <c r="D23" s="123">
        <f>B23*C23</f>
        <v>0</v>
      </c>
      <c r="E23" s="121"/>
      <c r="F23" s="121"/>
      <c r="G23" s="142" t="s">
        <v>101</v>
      </c>
      <c r="H23" s="19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s="122" customFormat="1" ht="14.25" x14ac:dyDescent="0.25">
      <c r="A24" s="124">
        <v>1000</v>
      </c>
      <c r="B24" s="124">
        <v>2</v>
      </c>
      <c r="C24" s="140">
        <v>0</v>
      </c>
      <c r="D24" s="123">
        <f>B24*C24</f>
        <v>0</v>
      </c>
      <c r="E24" s="121"/>
      <c r="F24" s="121"/>
      <c r="G24" s="142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1:26" s="122" customFormat="1" thickBot="1" x14ac:dyDescent="0.3">
      <c r="A25" s="137">
        <v>5000</v>
      </c>
      <c r="B25" s="137">
        <v>1</v>
      </c>
      <c r="C25" s="78">
        <v>0</v>
      </c>
      <c r="D25" s="138">
        <f>B25*C25</f>
        <v>0</v>
      </c>
      <c r="E25" s="121"/>
      <c r="F25" s="121"/>
      <c r="G25" s="14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 s="9" customFormat="1" ht="15.75" thickTop="1" thickBot="1" x14ac:dyDescent="0.3">
      <c r="A26" s="117" t="s">
        <v>105</v>
      </c>
      <c r="B26" s="118"/>
      <c r="C26" s="118"/>
      <c r="D26" s="117"/>
      <c r="E26" s="75">
        <f>SUM(D23:D25)</f>
        <v>0</v>
      </c>
    </row>
    <row r="27" spans="1:26" s="9" customFormat="1" thickTop="1" x14ac:dyDescent="0.25"/>
    <row r="28" spans="1:26" s="9" customFormat="1" ht="14.25" x14ac:dyDescent="0.25"/>
    <row r="29" spans="1:26" s="64" customFormat="1" ht="14.25" x14ac:dyDescent="0.25">
      <c r="A29" s="108" t="s">
        <v>106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64" customFormat="1" ht="42.75" x14ac:dyDescent="0.25">
      <c r="A30" s="125" t="s">
        <v>97</v>
      </c>
      <c r="B30" s="126" t="s">
        <v>118</v>
      </c>
      <c r="C30" s="126" t="s">
        <v>107</v>
      </c>
      <c r="D30" s="125" t="s">
        <v>99</v>
      </c>
      <c r="E30" s="19"/>
      <c r="F30" s="127"/>
      <c r="G30" s="112" t="s">
        <v>100</v>
      </c>
      <c r="H30" s="19"/>
      <c r="I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64" customFormat="1" ht="14.25" x14ac:dyDescent="0.25">
      <c r="A31" s="128">
        <v>100</v>
      </c>
      <c r="B31" s="128">
        <v>2</v>
      </c>
      <c r="C31" s="141">
        <v>0</v>
      </c>
      <c r="D31" s="129">
        <f>B31*C31</f>
        <v>0</v>
      </c>
      <c r="E31" s="19"/>
      <c r="F31" s="9"/>
      <c r="G31" s="142" t="s">
        <v>101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s="64" customFormat="1" ht="14.25" x14ac:dyDescent="0.25">
      <c r="A32" s="128">
        <v>500</v>
      </c>
      <c r="B32" s="128">
        <v>1</v>
      </c>
      <c r="C32" s="141">
        <v>0</v>
      </c>
      <c r="D32" s="129">
        <f>B32*C32</f>
        <v>0</v>
      </c>
      <c r="E32" s="19"/>
      <c r="F32" s="9"/>
      <c r="G32" s="142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64" customFormat="1" ht="14.25" x14ac:dyDescent="0.25">
      <c r="A33" s="128">
        <v>1500</v>
      </c>
      <c r="B33" s="128">
        <v>2</v>
      </c>
      <c r="C33" s="141">
        <v>0</v>
      </c>
      <c r="D33" s="129">
        <f>B33*C33</f>
        <v>0</v>
      </c>
      <c r="E33" s="19"/>
      <c r="F33" s="9"/>
      <c r="G33" s="142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64" customFormat="1" ht="15.75" thickTop="1" thickBot="1" x14ac:dyDescent="0.3">
      <c r="A34" s="130" t="s">
        <v>108</v>
      </c>
      <c r="B34" s="72"/>
      <c r="C34" s="73"/>
      <c r="D34" s="72"/>
      <c r="E34" s="75">
        <f>SUM(D31:D33)</f>
        <v>0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9" customFormat="1" thickTop="1" x14ac:dyDescent="0.25"/>
    <row r="36" spans="1:26" s="64" customFormat="1" ht="14.25" x14ac:dyDescent="0.25">
      <c r="A36" s="108" t="s">
        <v>109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s="64" customFormat="1" ht="42.75" x14ac:dyDescent="0.25">
      <c r="A37" s="44" t="s">
        <v>97</v>
      </c>
      <c r="B37" s="131" t="s">
        <v>118</v>
      </c>
      <c r="C37" s="131" t="s">
        <v>107</v>
      </c>
      <c r="D37" s="44" t="s">
        <v>99</v>
      </c>
      <c r="E37" s="9"/>
      <c r="F37" s="9"/>
      <c r="G37" s="112" t="s">
        <v>100</v>
      </c>
      <c r="H37" s="1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s="64" customFormat="1" ht="14.25" x14ac:dyDescent="0.25">
      <c r="A38" s="132">
        <v>1000</v>
      </c>
      <c r="B38" s="132">
        <v>2</v>
      </c>
      <c r="C38" s="136">
        <v>0</v>
      </c>
      <c r="D38" s="133">
        <f>B38*C38</f>
        <v>0</v>
      </c>
      <c r="E38" s="9"/>
      <c r="F38" s="9"/>
      <c r="G38" s="142" t="s">
        <v>101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s="64" customFormat="1" ht="14.25" x14ac:dyDescent="0.25">
      <c r="A39" s="132">
        <v>2500</v>
      </c>
      <c r="B39" s="132">
        <v>2</v>
      </c>
      <c r="C39" s="136">
        <v>0</v>
      </c>
      <c r="D39" s="133">
        <f>B39*C39</f>
        <v>0</v>
      </c>
      <c r="E39" s="9"/>
      <c r="F39" s="9"/>
      <c r="G39" s="142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64" customFormat="1" thickBot="1" x14ac:dyDescent="0.3">
      <c r="A40" s="132">
        <v>5000</v>
      </c>
      <c r="B40" s="132">
        <v>1</v>
      </c>
      <c r="C40" s="136">
        <v>0</v>
      </c>
      <c r="D40" s="133">
        <f>B40*C40</f>
        <v>0</v>
      </c>
      <c r="E40" s="9"/>
      <c r="F40" s="9"/>
      <c r="G40" s="142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64" customFormat="1" ht="15.75" thickTop="1" thickBot="1" x14ac:dyDescent="0.3">
      <c r="A41" s="130" t="s">
        <v>110</v>
      </c>
      <c r="B41" s="72"/>
      <c r="C41" s="73"/>
      <c r="D41" s="72"/>
      <c r="E41" s="75">
        <f>SUM(D38:D40)</f>
        <v>0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9" customFormat="1" thickTop="1" x14ac:dyDescent="0.25"/>
    <row r="43" spans="1:26" s="9" customFormat="1" ht="14.25" x14ac:dyDescent="0.25"/>
    <row r="44" spans="1:26" s="64" customFormat="1" ht="14.25" x14ac:dyDescent="0.25">
      <c r="A44" s="108" t="s">
        <v>111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s="64" customFormat="1" ht="28.5" x14ac:dyDescent="0.25">
      <c r="A45" s="112" t="s">
        <v>97</v>
      </c>
      <c r="B45" s="113" t="s">
        <v>118</v>
      </c>
      <c r="C45" s="113" t="s">
        <v>120</v>
      </c>
      <c r="D45" s="112" t="s">
        <v>99</v>
      </c>
      <c r="E45" s="9" t="s">
        <v>82</v>
      </c>
      <c r="F45" s="9"/>
      <c r="G45" s="112" t="s">
        <v>100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s="64" customFormat="1" ht="14.25" x14ac:dyDescent="0.25">
      <c r="A46" s="134">
        <v>100</v>
      </c>
      <c r="B46" s="134">
        <v>5</v>
      </c>
      <c r="C46" s="139">
        <v>0</v>
      </c>
      <c r="D46" s="120">
        <f>B46*C46</f>
        <v>0</v>
      </c>
      <c r="E46" s="9"/>
      <c r="F46" s="9"/>
      <c r="G46" s="142" t="s">
        <v>101</v>
      </c>
      <c r="H46" s="1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s="64" customFormat="1" ht="14.25" x14ac:dyDescent="0.25">
      <c r="A47" s="132">
        <v>150</v>
      </c>
      <c r="B47" s="132">
        <v>5</v>
      </c>
      <c r="C47" s="136">
        <v>0</v>
      </c>
      <c r="D47" s="120">
        <f>B47*C47</f>
        <v>0</v>
      </c>
      <c r="E47" s="9"/>
      <c r="F47" s="9"/>
      <c r="G47" s="142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s="64" customFormat="1" thickBot="1" x14ac:dyDescent="0.3">
      <c r="A48" s="132">
        <v>250</v>
      </c>
      <c r="B48" s="132">
        <v>5</v>
      </c>
      <c r="C48" s="136">
        <v>0</v>
      </c>
      <c r="D48" s="120">
        <f>B48*C48</f>
        <v>0</v>
      </c>
      <c r="E48" s="9"/>
      <c r="F48" s="9"/>
      <c r="G48" s="142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s="64" customFormat="1" ht="15.75" thickTop="1" thickBot="1" x14ac:dyDescent="0.3">
      <c r="A49" s="130" t="s">
        <v>112</v>
      </c>
      <c r="B49" s="72"/>
      <c r="C49" s="73"/>
      <c r="D49" s="72"/>
      <c r="E49" s="75">
        <f>SUM(D46:D48)</f>
        <v>0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s="9" customFormat="1" thickTop="1" x14ac:dyDescent="0.25"/>
    <row r="51" spans="1:26" s="9" customFormat="1" ht="14.25" x14ac:dyDescent="0.25"/>
    <row r="52" spans="1:26" s="64" customFormat="1" ht="14.25" x14ac:dyDescent="0.25">
      <c r="A52" s="135" t="s">
        <v>113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s="64" customFormat="1" ht="28.5" x14ac:dyDescent="0.25">
      <c r="A53" s="112" t="s">
        <v>97</v>
      </c>
      <c r="B53" s="113" t="s">
        <v>118</v>
      </c>
      <c r="C53" s="113" t="s">
        <v>120</v>
      </c>
      <c r="D53" s="112" t="s">
        <v>99</v>
      </c>
      <c r="E53" s="9" t="s">
        <v>82</v>
      </c>
      <c r="F53" s="9"/>
      <c r="G53" s="112" t="s">
        <v>100</v>
      </c>
      <c r="H53" s="1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s="64" customFormat="1" thickBot="1" x14ac:dyDescent="0.3">
      <c r="A54" s="119">
        <v>50</v>
      </c>
      <c r="B54" s="119">
        <v>2</v>
      </c>
      <c r="C54" s="58">
        <v>0</v>
      </c>
      <c r="D54" s="114">
        <f>B54*C54</f>
        <v>0</v>
      </c>
      <c r="E54" s="9"/>
      <c r="F54" s="9"/>
      <c r="G54" s="142" t="s">
        <v>101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s="64" customFormat="1" thickBot="1" x14ac:dyDescent="0.3">
      <c r="A55" s="64">
        <v>100</v>
      </c>
      <c r="B55" s="119">
        <v>2</v>
      </c>
      <c r="C55" s="58">
        <v>0</v>
      </c>
      <c r="D55" s="114">
        <f>B55*C55</f>
        <v>0</v>
      </c>
      <c r="E55" s="9"/>
      <c r="F55" s="9"/>
      <c r="G55" s="142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s="64" customFormat="1" ht="16.5" thickTop="1" thickBot="1" x14ac:dyDescent="0.3">
      <c r="A56" s="72" t="s">
        <v>114</v>
      </c>
      <c r="B56" s="118"/>
      <c r="C56" s="73"/>
      <c r="D56" s="72"/>
      <c r="E56" s="75">
        <f>SUM(D54:D55)</f>
        <v>0</v>
      </c>
      <c r="F56" s="9"/>
      <c r="G56" s="41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s="9" customFormat="1" ht="15.75" thickTop="1" x14ac:dyDescent="0.25">
      <c r="G57" s="41"/>
    </row>
    <row r="58" spans="1:26" s="9" customFormat="1" ht="14.25" x14ac:dyDescent="0.25">
      <c r="A58" s="135" t="s">
        <v>115</v>
      </c>
    </row>
    <row r="59" spans="1:26" s="9" customFormat="1" ht="28.5" x14ac:dyDescent="0.25">
      <c r="A59" s="112" t="s">
        <v>97</v>
      </c>
      <c r="B59" s="113" t="s">
        <v>118</v>
      </c>
      <c r="C59" s="113" t="s">
        <v>120</v>
      </c>
      <c r="D59" s="112" t="s">
        <v>99</v>
      </c>
      <c r="E59" s="9" t="s">
        <v>82</v>
      </c>
      <c r="G59" s="112" t="s">
        <v>100</v>
      </c>
    </row>
    <row r="60" spans="1:26" s="9" customFormat="1" thickBot="1" x14ac:dyDescent="0.3">
      <c r="A60" s="119">
        <v>1000</v>
      </c>
      <c r="B60" s="119">
        <v>2</v>
      </c>
      <c r="C60" s="58">
        <v>0</v>
      </c>
      <c r="D60" s="114">
        <f>B60*C60</f>
        <v>0</v>
      </c>
      <c r="G60" s="142" t="s">
        <v>101</v>
      </c>
    </row>
    <row r="61" spans="1:26" s="9" customFormat="1" ht="15.75" thickTop="1" thickBot="1" x14ac:dyDescent="0.3">
      <c r="A61" s="72" t="s">
        <v>116</v>
      </c>
      <c r="B61" s="73"/>
      <c r="C61" s="73"/>
      <c r="D61" s="72"/>
      <c r="E61" s="75">
        <f>SUM(D60:D60)</f>
        <v>0</v>
      </c>
    </row>
    <row r="62" spans="1:26" s="9" customFormat="1" thickTop="1" x14ac:dyDescent="0.25"/>
    <row r="63" spans="1:26" s="9" customFormat="1" thickBot="1" x14ac:dyDescent="0.3"/>
    <row r="64" spans="1:26" s="9" customFormat="1" ht="15.75" thickTop="1" thickBot="1" x14ac:dyDescent="0.3">
      <c r="A64" s="72" t="s">
        <v>117</v>
      </c>
      <c r="B64" s="72"/>
      <c r="C64" s="72"/>
      <c r="D64" s="72"/>
      <c r="E64" s="75">
        <f>SUM(E11+E18+E26+E34+E41+E49+E56+E61)</f>
        <v>0</v>
      </c>
    </row>
    <row r="65" spans="1:1" s="9" customFormat="1" thickTop="1" x14ac:dyDescent="0.25"/>
    <row r="66" spans="1:1" s="9" customFormat="1" ht="14.25" x14ac:dyDescent="0.25">
      <c r="A66" s="9" t="s">
        <v>64</v>
      </c>
    </row>
    <row r="67" spans="1:1" s="9" customFormat="1" ht="14.25" x14ac:dyDescent="0.25"/>
    <row r="68" spans="1:1" s="9" customFormat="1" ht="14.25" x14ac:dyDescent="0.25"/>
    <row r="69" spans="1:1" s="9" customFormat="1" ht="14.25" x14ac:dyDescent="0.25"/>
    <row r="70" spans="1:1" s="9" customFormat="1" ht="14.25" x14ac:dyDescent="0.25"/>
    <row r="71" spans="1:1" s="9" customFormat="1" ht="14.25" x14ac:dyDescent="0.25"/>
    <row r="72" spans="1:1" s="9" customFormat="1" ht="14.25" x14ac:dyDescent="0.25"/>
    <row r="73" spans="1:1" s="9" customFormat="1" ht="14.25" x14ac:dyDescent="0.25"/>
    <row r="74" spans="1:1" s="9" customFormat="1" ht="14.25" x14ac:dyDescent="0.25"/>
    <row r="75" spans="1:1" s="59" customFormat="1" x14ac:dyDescent="0.25"/>
    <row r="76" spans="1:1" s="59" customFormat="1" x14ac:dyDescent="0.25"/>
    <row r="77" spans="1:1" s="59" customFormat="1" x14ac:dyDescent="0.25"/>
    <row r="78" spans="1:1" s="59" customFormat="1" x14ac:dyDescent="0.25"/>
    <row r="79" spans="1:1" s="59" customFormat="1" x14ac:dyDescent="0.25"/>
    <row r="80" spans="1:1" s="59" customFormat="1" x14ac:dyDescent="0.25"/>
    <row r="81" spans="1:5" s="59" customFormat="1" x14ac:dyDescent="0.25"/>
    <row r="82" spans="1:5" s="59" customFormat="1" x14ac:dyDescent="0.25"/>
    <row r="83" spans="1:5" s="59" customFormat="1" x14ac:dyDescent="0.25"/>
    <row r="84" spans="1:5" s="59" customFormat="1" x14ac:dyDescent="0.25"/>
    <row r="85" spans="1:5" s="59" customFormat="1" x14ac:dyDescent="0.25"/>
    <row r="86" spans="1:5" x14ac:dyDescent="0.25">
      <c r="A86" s="59"/>
      <c r="B86" s="59"/>
      <c r="C86" s="59"/>
      <c r="D86" s="59"/>
      <c r="E86" s="59"/>
    </row>
    <row r="87" spans="1:5" x14ac:dyDescent="0.25">
      <c r="A87" s="59"/>
      <c r="B87" s="59"/>
      <c r="C87" s="59"/>
      <c r="D87" s="59"/>
      <c r="E87" s="59"/>
    </row>
    <row r="88" spans="1:5" x14ac:dyDescent="0.25">
      <c r="A88" s="59"/>
      <c r="B88" s="59"/>
      <c r="C88" s="59"/>
      <c r="D88" s="59"/>
      <c r="E88" s="59"/>
    </row>
    <row r="89" spans="1:5" x14ac:dyDescent="0.25">
      <c r="A89" s="59"/>
      <c r="B89" s="59"/>
      <c r="C89" s="59"/>
      <c r="D89" s="59"/>
      <c r="E89" s="59"/>
    </row>
  </sheetData>
  <sheetProtection algorithmName="SHA-512" hashValue="KILTRKz//p8q1OCInjfQfBBSRkWZroLKAuptNd55Sl3m9xMDEVRefjGGe01hCz7+jndtLnPkIWu3VgpRPyFtrw==" saltValue="etmzimE9q0/+zcOLalTrX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0320438EE514DA9B462DDFA2A8A0B" ma:contentTypeVersion="11" ma:contentTypeDescription="Create a new document." ma:contentTypeScope="" ma:versionID="326994a141c10402251ce9075ee38643">
  <xsd:schema xmlns:xsd="http://www.w3.org/2001/XMLSchema" xmlns:xs="http://www.w3.org/2001/XMLSchema" xmlns:p="http://schemas.microsoft.com/office/2006/metadata/properties" xmlns:ns2="f7c76a38-f24c-4c7a-a88e-7f838e1a4ffe" xmlns:ns3="700c3f4f-e2f2-4cf9-b71f-a7352e57d44b" targetNamespace="http://schemas.microsoft.com/office/2006/metadata/properties" ma:root="true" ma:fieldsID="72a726d6597065159dd812606fb159ee" ns2:_="" ns3:_="">
    <xsd:import namespace="f7c76a38-f24c-4c7a-a88e-7f838e1a4ffe"/>
    <xsd:import namespace="700c3f4f-e2f2-4cf9-b71f-a7352e57d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76a38-f24c-4c7a-a88e-7f838e1a4f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65a90ea-d0e7-4aae-8ef9-9f5dd1eb6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c3f4f-e2f2-4cf9-b71f-a7352e57d44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4aa6b59-b281-440d-9335-90cb72092958}" ma:internalName="TaxCatchAll" ma:showField="CatchAllData" ma:web="700c3f4f-e2f2-4cf9-b71f-a7352e57d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c76a38-f24c-4c7a-a88e-7f838e1a4ffe">
      <Terms xmlns="http://schemas.microsoft.com/office/infopath/2007/PartnerControls"/>
    </lcf76f155ced4ddcb4097134ff3c332f>
    <TaxCatchAll xmlns="700c3f4f-e2f2-4cf9-b71f-a7352e57d4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CBDB6C-6E82-42CF-BBAD-400A53D853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76a38-f24c-4c7a-a88e-7f838e1a4ffe"/>
    <ds:schemaRef ds:uri="700c3f4f-e2f2-4cf9-b71f-a7352e57d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9AAE40-81DF-4F2A-B47C-4F0CB56CF82C}">
  <ds:schemaRefs>
    <ds:schemaRef ds:uri="http://schemas.microsoft.com/office/2006/metadata/properties"/>
    <ds:schemaRef ds:uri="http://schemas.microsoft.com/office/infopath/2007/PartnerControls"/>
    <ds:schemaRef ds:uri="f7c76a38-f24c-4c7a-a88e-7f838e1a4ffe"/>
    <ds:schemaRef ds:uri="700c3f4f-e2f2-4cf9-b71f-a7352e57d44b"/>
  </ds:schemaRefs>
</ds:datastoreItem>
</file>

<file path=customXml/itemProps3.xml><?xml version="1.0" encoding="utf-8"?>
<ds:datastoreItem xmlns:ds="http://schemas.openxmlformats.org/officeDocument/2006/customXml" ds:itemID="{6DC3859C-0406-4C7A-8B0B-9B66319866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Toelichting</vt:lpstr>
      <vt:lpstr>Vergelijkingsprijs</vt:lpstr>
      <vt:lpstr>Kantoordrukwerk</vt:lpstr>
      <vt:lpstr>Reprografischdrukwerk</vt:lpstr>
      <vt:lpstr>Promotioneeldrukwerk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Eck, Marjan van</dc:creator>
  <cp:keywords/>
  <dc:description/>
  <cp:lastModifiedBy>Toussaint, Janneke</cp:lastModifiedBy>
  <cp:revision/>
  <dcterms:created xsi:type="dcterms:W3CDTF">2021-07-13T12:51:16Z</dcterms:created>
  <dcterms:modified xsi:type="dcterms:W3CDTF">2025-06-13T12:10:50Z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0x010100AB20320438EE514DA9B462DDFA2A8A0B</vt:lpwstr>
  </property>
  <property fmtid="{D5CDD505-2E9C-101B-9397-08002B2CF9AE}" pid="3" name="Order">
    <vt:r8>3879000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