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09"/>
  <workbookPr hidePivotFieldList="1"/>
  <mc:AlternateContent xmlns:mc="http://schemas.openxmlformats.org/markup-compatibility/2006">
    <mc:Choice Requires="x15">
      <x15ac:absPath xmlns:x15ac="http://schemas.microsoft.com/office/spreadsheetml/2010/11/ac" url="R:\Jaarverslag\2022\Richtlijnen\"/>
    </mc:Choice>
  </mc:AlternateContent>
  <xr:revisionPtr revIDLastSave="0" documentId="13_ncr:1_{D498F08E-2FA5-4065-AD4C-B46127395C72}" xr6:coauthVersionLast="47" xr6:coauthVersionMax="47" xr10:uidLastSave="{00000000-0000-0000-0000-000000000000}"/>
  <bookViews>
    <workbookView xWindow="-120" yWindow="-120" windowWidth="29040" windowHeight="15840" firstSheet="2" activeTab="2" xr2:uid="{00000000-000D-0000-FFFF-FFFF00000000}"/>
  </bookViews>
  <sheets>
    <sheet name="Planning CF oud" sheetId="1" state="hidden" r:id="rId1"/>
    <sheet name="Planning CF nieuw" sheetId="2" state="hidden" r:id="rId2"/>
    <sheet name="Detail" sheetId="3" r:id="rId3"/>
    <sheet name="Diversen" sheetId="4" r:id="rId4"/>
  </sheets>
  <definedNames>
    <definedName name="_xlnm._FilterDatabase" localSheetId="2" hidden="1">Detail!$A$1:$Q$201</definedName>
    <definedName name="Z_07835770_DB9E_4CB2_AC6D_E4B785C372E5_.wvu.Cols" localSheetId="2" hidden="1">Detail!$A:$D,Detail!$J:$J</definedName>
    <definedName name="Z_07835770_DB9E_4CB2_AC6D_E4B785C372E5_.wvu.Cols" localSheetId="0" hidden="1">'Planning CF oud'!$A:$B</definedName>
    <definedName name="Z_07835770_DB9E_4CB2_AC6D_E4B785C372E5_.wvu.FilterData" localSheetId="2" hidden="1">Detail!$A$2:$K$201</definedName>
    <definedName name="Z_EDC094A2_FF3A_4AA2_A495_D4230D43C50D_.wvu.Cols" localSheetId="2" hidden="1">Detail!$B:$D,Detail!$J:$J</definedName>
    <definedName name="Z_EDC094A2_FF3A_4AA2_A495_D4230D43C50D_.wvu.Cols" localSheetId="0" hidden="1">'Planning CF oud'!$A:$B</definedName>
    <definedName name="Z_EDC094A2_FF3A_4AA2_A495_D4230D43C50D_.wvu.FilterData" localSheetId="2" hidden="1">Detail!$A$1:$Q$201</definedName>
  </definedNames>
  <calcPr calcId="191028"/>
  <customWorkbookViews>
    <customWorkbookView name="Claudia de Laat - Vos - Persoonlijke weergave" guid="{EDC094A2-FF3A-4AA2-A495-D4230D43C50D}" mergeInterval="0" personalView="1" maximized="1" xWindow="1912" yWindow="-8" windowWidth="1936" windowHeight="1096" activeSheetId="3"/>
    <customWorkbookView name="Ivo Groteclaes - Persoonlijke weergave" guid="{07835770-DB9E-4CB2-AC6D-E4B785C372E5}" mergeInterval="0" personalView="1" maximized="1" xWindow="-8" yWindow="-8" windowWidth="1936" windowHeight="1056" activeSheetId="3"/>
  </customWorkbookViews>
  <pivotCaches>
    <pivotCache cacheId="2892"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3" i="3" l="1"/>
  <c r="C63" i="3"/>
  <c r="D63" i="3"/>
  <c r="D56" i="3"/>
  <c r="C56" i="3"/>
  <c r="B56" i="3"/>
  <c r="D51" i="3"/>
  <c r="C51" i="3"/>
  <c r="B51" i="3"/>
  <c r="D47" i="3"/>
  <c r="C47" i="3"/>
  <c r="B47" i="3"/>
  <c r="B2" i="3"/>
  <c r="C2" i="3"/>
  <c r="D2" i="3"/>
  <c r="B3" i="3"/>
  <c r="C3" i="3"/>
  <c r="D3" i="3"/>
  <c r="B4" i="3"/>
  <c r="C4" i="3"/>
  <c r="D4" i="3"/>
  <c r="B5" i="3"/>
  <c r="C5" i="3"/>
  <c r="D5" i="3"/>
  <c r="B6" i="3"/>
  <c r="C6" i="3"/>
  <c r="D6" i="3"/>
  <c r="B7" i="3"/>
  <c r="C7" i="3"/>
  <c r="D7" i="3"/>
  <c r="B8" i="3"/>
  <c r="C8" i="3"/>
  <c r="D8" i="3"/>
  <c r="B9" i="3"/>
  <c r="C9" i="3"/>
  <c r="D9" i="3"/>
  <c r="B10" i="3"/>
  <c r="C10" i="3"/>
  <c r="D10" i="3"/>
  <c r="B11" i="3"/>
  <c r="C11" i="3"/>
  <c r="D11" i="3"/>
  <c r="B12" i="3"/>
  <c r="C12" i="3"/>
  <c r="D12" i="3"/>
  <c r="B13" i="3"/>
  <c r="C13" i="3"/>
  <c r="D13" i="3"/>
  <c r="B14" i="3"/>
  <c r="C14" i="3"/>
  <c r="D14" i="3"/>
  <c r="B15" i="3"/>
  <c r="C15" i="3"/>
  <c r="D15" i="3"/>
  <c r="B16" i="3"/>
  <c r="C16" i="3"/>
  <c r="D16" i="3"/>
  <c r="B17" i="3"/>
  <c r="C17" i="3"/>
  <c r="D17" i="3"/>
  <c r="B18" i="3"/>
  <c r="C18" i="3"/>
  <c r="D18" i="3"/>
  <c r="B19" i="3"/>
  <c r="C19" i="3"/>
  <c r="D19" i="3"/>
  <c r="B20" i="3"/>
  <c r="C20" i="3"/>
  <c r="D20" i="3"/>
  <c r="B21" i="3"/>
  <c r="C21" i="3"/>
  <c r="D21" i="3"/>
  <c r="B22" i="3"/>
  <c r="C22" i="3"/>
  <c r="D22" i="3"/>
  <c r="B23" i="3"/>
  <c r="C23" i="3"/>
  <c r="D23" i="3"/>
  <c r="B25" i="3"/>
  <c r="C25" i="3"/>
  <c r="D25" i="3"/>
  <c r="B26" i="3"/>
  <c r="C26" i="3"/>
  <c r="D26" i="3"/>
  <c r="B27" i="3"/>
  <c r="C27" i="3"/>
  <c r="D27" i="3"/>
  <c r="B28" i="3"/>
  <c r="C28" i="3"/>
  <c r="D28" i="3"/>
  <c r="B29" i="3"/>
  <c r="C29" i="3"/>
  <c r="D29" i="3"/>
  <c r="B30" i="3"/>
  <c r="C30" i="3"/>
  <c r="D30" i="3"/>
  <c r="B31" i="3"/>
  <c r="C31" i="3"/>
  <c r="D31" i="3"/>
  <c r="B32" i="3"/>
  <c r="C32" i="3"/>
  <c r="D32" i="3"/>
  <c r="B33" i="3"/>
  <c r="C33" i="3"/>
  <c r="D33" i="3"/>
  <c r="B34" i="3"/>
  <c r="C34" i="3"/>
  <c r="D34" i="3"/>
  <c r="B35" i="3"/>
  <c r="C35" i="3"/>
  <c r="D35" i="3"/>
  <c r="B36" i="3"/>
  <c r="C36" i="3"/>
  <c r="D36" i="3"/>
  <c r="B37" i="3"/>
  <c r="C37" i="3"/>
  <c r="D37" i="3"/>
  <c r="B38" i="3"/>
  <c r="C38" i="3"/>
  <c r="D38" i="3"/>
  <c r="B39" i="3"/>
  <c r="C39" i="3"/>
  <c r="D39" i="3"/>
  <c r="B40" i="3"/>
  <c r="C40" i="3"/>
  <c r="D40" i="3"/>
  <c r="B41" i="3"/>
  <c r="C41" i="3"/>
  <c r="D41" i="3"/>
  <c r="B44" i="3"/>
  <c r="C44" i="3"/>
  <c r="D44" i="3"/>
  <c r="B45" i="3"/>
  <c r="C45" i="3"/>
  <c r="D45" i="3"/>
  <c r="B46" i="3"/>
  <c r="C46" i="3"/>
  <c r="D46" i="3"/>
  <c r="B48" i="3"/>
  <c r="C48" i="3"/>
  <c r="D48" i="3"/>
  <c r="B50" i="3"/>
  <c r="C50" i="3"/>
  <c r="D50" i="3"/>
  <c r="B52" i="3"/>
  <c r="C52" i="3"/>
  <c r="D52" i="3"/>
  <c r="B53" i="3"/>
  <c r="C53" i="3"/>
  <c r="D53" i="3"/>
  <c r="B54" i="3"/>
  <c r="C54" i="3"/>
  <c r="D54" i="3"/>
  <c r="B55" i="3"/>
  <c r="C55" i="3"/>
  <c r="D55" i="3"/>
  <c r="B57" i="3"/>
  <c r="C57" i="3"/>
  <c r="D57" i="3"/>
  <c r="B58" i="3"/>
  <c r="C58" i="3"/>
  <c r="D58" i="3"/>
  <c r="B59" i="3"/>
  <c r="C59" i="3"/>
  <c r="D59" i="3"/>
  <c r="B60" i="3"/>
  <c r="C60" i="3"/>
  <c r="D60" i="3"/>
  <c r="B49" i="3"/>
  <c r="C49" i="3"/>
  <c r="D49" i="3"/>
  <c r="B61" i="3"/>
  <c r="C61" i="3"/>
  <c r="D61" i="3"/>
  <c r="B62" i="3"/>
  <c r="C62" i="3"/>
  <c r="D62" i="3"/>
  <c r="B64" i="3"/>
  <c r="C64" i="3"/>
  <c r="D64" i="3"/>
  <c r="B65" i="3"/>
  <c r="C65" i="3"/>
  <c r="D65" i="3"/>
  <c r="B67" i="3"/>
  <c r="C67" i="3"/>
  <c r="D67" i="3"/>
  <c r="B68" i="3"/>
  <c r="C68" i="3"/>
  <c r="D68" i="3"/>
  <c r="B69" i="3"/>
  <c r="C69" i="3"/>
  <c r="D69" i="3"/>
  <c r="B70" i="3"/>
  <c r="C70" i="3"/>
  <c r="D70" i="3"/>
  <c r="B74" i="3"/>
  <c r="C74" i="3"/>
  <c r="D74" i="3"/>
  <c r="B66" i="3"/>
  <c r="C66" i="3"/>
  <c r="D66" i="3"/>
  <c r="B71" i="3"/>
  <c r="C71" i="3"/>
  <c r="D71" i="3"/>
  <c r="B72" i="3"/>
  <c r="C72" i="3"/>
  <c r="D72" i="3"/>
  <c r="B73" i="3"/>
  <c r="C73" i="3"/>
  <c r="D73" i="3"/>
  <c r="B75" i="3"/>
  <c r="C75" i="3"/>
  <c r="D75" i="3"/>
  <c r="B76" i="3"/>
  <c r="C76" i="3"/>
  <c r="D76" i="3"/>
  <c r="B89" i="3"/>
  <c r="C89" i="3"/>
  <c r="D89" i="3"/>
  <c r="B79" i="3"/>
  <c r="C79" i="3"/>
  <c r="D79" i="3"/>
  <c r="B77" i="3"/>
  <c r="C77" i="3"/>
  <c r="D77" i="3"/>
  <c r="B90" i="3"/>
  <c r="C90" i="3"/>
  <c r="D90" i="3"/>
  <c r="B91" i="3"/>
  <c r="C91" i="3"/>
  <c r="D91" i="3"/>
  <c r="B83" i="3"/>
  <c r="C83" i="3"/>
  <c r="D83" i="3"/>
  <c r="B84" i="3"/>
  <c r="C84" i="3"/>
  <c r="D84" i="3"/>
  <c r="B85" i="3"/>
  <c r="C85" i="3"/>
  <c r="D85" i="3"/>
  <c r="B92" i="3"/>
  <c r="C92" i="3"/>
  <c r="D92" i="3"/>
  <c r="B93" i="3"/>
  <c r="C93" i="3"/>
  <c r="D93" i="3"/>
  <c r="B78" i="3"/>
  <c r="C78" i="3"/>
  <c r="D78" i="3"/>
  <c r="B80" i="3"/>
  <c r="C80" i="3"/>
  <c r="D80" i="3"/>
  <c r="B81" i="3"/>
  <c r="C81" i="3"/>
  <c r="D81" i="3"/>
  <c r="B82" i="3"/>
  <c r="C82" i="3"/>
  <c r="D82" i="3"/>
  <c r="B86" i="3"/>
  <c r="C86" i="3"/>
  <c r="D86" i="3"/>
  <c r="B87" i="3"/>
  <c r="C87" i="3"/>
  <c r="D87" i="3"/>
  <c r="B88" i="3"/>
  <c r="C88" i="3"/>
  <c r="D88" i="3"/>
  <c r="B96" i="3"/>
  <c r="C96" i="3"/>
  <c r="D96" i="3"/>
  <c r="B97" i="3"/>
  <c r="C97" i="3"/>
  <c r="D97" i="3"/>
  <c r="B98" i="3"/>
  <c r="C98" i="3"/>
  <c r="D98" i="3"/>
  <c r="B99" i="3"/>
  <c r="C99" i="3"/>
  <c r="D99" i="3"/>
  <c r="B100" i="3"/>
  <c r="C100" i="3"/>
  <c r="D100" i="3"/>
  <c r="B101" i="3"/>
  <c r="C101" i="3"/>
  <c r="D101" i="3"/>
  <c r="B102" i="3"/>
  <c r="C102" i="3"/>
  <c r="D102" i="3"/>
  <c r="B103" i="3"/>
  <c r="C103" i="3"/>
  <c r="D103" i="3"/>
  <c r="B104" i="3"/>
  <c r="C104" i="3"/>
  <c r="D104" i="3"/>
  <c r="B105" i="3"/>
  <c r="C105" i="3"/>
  <c r="D105" i="3"/>
  <c r="B106" i="3"/>
  <c r="C106" i="3"/>
  <c r="D106" i="3"/>
  <c r="B107" i="3"/>
  <c r="C107" i="3"/>
  <c r="D107" i="3"/>
  <c r="B108" i="3"/>
  <c r="C108" i="3"/>
  <c r="D108" i="3"/>
  <c r="B109" i="3"/>
  <c r="C109" i="3"/>
  <c r="D109" i="3"/>
  <c r="B110" i="3"/>
  <c r="C110" i="3"/>
  <c r="D110" i="3"/>
  <c r="B111" i="3"/>
  <c r="C111" i="3"/>
  <c r="D111" i="3"/>
  <c r="B112" i="3"/>
  <c r="C112" i="3"/>
  <c r="D112" i="3"/>
  <c r="B113" i="3"/>
  <c r="C113" i="3"/>
  <c r="D113" i="3"/>
  <c r="B114" i="3"/>
  <c r="C114" i="3"/>
  <c r="D114" i="3"/>
  <c r="B115" i="3"/>
  <c r="C115" i="3"/>
  <c r="D115" i="3"/>
  <c r="B116" i="3"/>
  <c r="C116" i="3"/>
  <c r="D116" i="3"/>
  <c r="B117" i="3"/>
  <c r="C117" i="3"/>
  <c r="D117" i="3"/>
  <c r="B118" i="3"/>
  <c r="C118" i="3"/>
  <c r="D118" i="3"/>
  <c r="B119" i="3"/>
  <c r="C119" i="3"/>
  <c r="D119" i="3"/>
  <c r="B120" i="3"/>
  <c r="C120" i="3"/>
  <c r="D120" i="3"/>
  <c r="B121" i="3"/>
  <c r="C121" i="3"/>
  <c r="D121" i="3"/>
  <c r="B122" i="3"/>
  <c r="C122" i="3"/>
  <c r="D122" i="3"/>
  <c r="B123" i="3"/>
  <c r="C123" i="3"/>
  <c r="D123" i="3"/>
  <c r="B124" i="3"/>
  <c r="C124" i="3"/>
  <c r="D124" i="3"/>
  <c r="B125" i="3"/>
  <c r="C125" i="3"/>
  <c r="D125" i="3"/>
  <c r="B127" i="3"/>
  <c r="C127" i="3"/>
  <c r="D127" i="3"/>
  <c r="B128" i="3"/>
  <c r="C128" i="3"/>
  <c r="D128" i="3"/>
  <c r="B129" i="3"/>
  <c r="C129" i="3"/>
  <c r="D129" i="3"/>
  <c r="B130" i="3"/>
  <c r="C130" i="3"/>
  <c r="D130" i="3"/>
  <c r="B132" i="3"/>
  <c r="C132" i="3"/>
  <c r="D132" i="3"/>
  <c r="B133" i="3"/>
  <c r="C133" i="3"/>
  <c r="D133" i="3"/>
  <c r="B134" i="3"/>
  <c r="C134" i="3"/>
  <c r="D134" i="3"/>
  <c r="B135" i="3"/>
  <c r="C135" i="3"/>
  <c r="D135" i="3"/>
  <c r="B136" i="3"/>
  <c r="C136" i="3"/>
  <c r="D136" i="3"/>
  <c r="B137" i="3"/>
  <c r="C137" i="3"/>
  <c r="D137" i="3"/>
  <c r="B138" i="3"/>
  <c r="C138" i="3"/>
  <c r="D138" i="3"/>
  <c r="B139" i="3"/>
  <c r="C139" i="3"/>
  <c r="D139" i="3"/>
  <c r="B140" i="3"/>
  <c r="C140" i="3"/>
  <c r="D140" i="3"/>
  <c r="B141" i="3"/>
  <c r="C141" i="3"/>
  <c r="D141" i="3"/>
  <c r="B142" i="3"/>
  <c r="C142" i="3"/>
  <c r="D142" i="3"/>
  <c r="B143" i="3"/>
  <c r="C143" i="3"/>
  <c r="D143" i="3"/>
  <c r="B144" i="3"/>
  <c r="C144" i="3"/>
  <c r="D144" i="3"/>
  <c r="B146" i="3"/>
  <c r="C146" i="3"/>
  <c r="D146" i="3"/>
  <c r="B148" i="3"/>
  <c r="C148" i="3"/>
  <c r="D148" i="3"/>
  <c r="B149" i="3"/>
  <c r="C149" i="3"/>
  <c r="D149" i="3"/>
  <c r="B150" i="3"/>
  <c r="C150" i="3"/>
  <c r="D150" i="3"/>
  <c r="B152" i="3"/>
  <c r="C152" i="3"/>
  <c r="D152" i="3"/>
  <c r="B153" i="3"/>
  <c r="C153" i="3"/>
  <c r="D153" i="3"/>
  <c r="B154" i="3"/>
  <c r="C154" i="3"/>
  <c r="D154" i="3"/>
  <c r="B155" i="3"/>
  <c r="C155" i="3"/>
  <c r="D155" i="3"/>
  <c r="B157" i="3"/>
  <c r="C157" i="3"/>
  <c r="D157" i="3"/>
  <c r="B159" i="3"/>
  <c r="C159" i="3"/>
  <c r="D159" i="3"/>
  <c r="B160" i="3"/>
  <c r="C160" i="3"/>
  <c r="D160" i="3"/>
  <c r="B161" i="3"/>
  <c r="C161" i="3"/>
  <c r="D161" i="3"/>
  <c r="B162" i="3"/>
  <c r="C162" i="3"/>
  <c r="D162" i="3"/>
  <c r="B163" i="3"/>
  <c r="C163" i="3"/>
  <c r="D163" i="3"/>
  <c r="B164" i="3"/>
  <c r="C164" i="3"/>
  <c r="D164" i="3"/>
  <c r="B165" i="3"/>
  <c r="C165" i="3"/>
  <c r="D165" i="3"/>
  <c r="B166" i="3"/>
  <c r="C166" i="3"/>
  <c r="D166" i="3"/>
  <c r="B167" i="3"/>
  <c r="C167" i="3"/>
  <c r="D167" i="3"/>
  <c r="B168" i="3"/>
  <c r="C168" i="3"/>
  <c r="D168" i="3"/>
  <c r="B169" i="3"/>
  <c r="C169" i="3"/>
  <c r="D169" i="3"/>
  <c r="B170" i="3"/>
  <c r="C170" i="3"/>
  <c r="D170" i="3"/>
  <c r="B171" i="3"/>
  <c r="C171" i="3"/>
  <c r="D171" i="3"/>
  <c r="B172" i="3"/>
  <c r="C172" i="3"/>
  <c r="D172" i="3"/>
  <c r="B173" i="3"/>
  <c r="C173" i="3"/>
  <c r="D173" i="3"/>
  <c r="B174" i="3"/>
  <c r="C174" i="3"/>
  <c r="D174" i="3"/>
  <c r="B175" i="3"/>
  <c r="C175" i="3"/>
  <c r="D175" i="3"/>
  <c r="B176" i="3"/>
  <c r="C176" i="3"/>
  <c r="D176" i="3"/>
  <c r="B177" i="3"/>
  <c r="C177" i="3"/>
  <c r="D177" i="3"/>
  <c r="B178" i="3"/>
  <c r="C178" i="3"/>
  <c r="D178" i="3"/>
  <c r="B179" i="3"/>
  <c r="C179" i="3"/>
  <c r="D179" i="3"/>
  <c r="B180" i="3"/>
  <c r="C180" i="3"/>
  <c r="D180" i="3"/>
  <c r="B181" i="3"/>
  <c r="C181" i="3"/>
  <c r="D181" i="3"/>
  <c r="B182" i="3"/>
  <c r="C182" i="3"/>
  <c r="D182" i="3"/>
  <c r="B183" i="3"/>
  <c r="C183" i="3"/>
  <c r="D183" i="3"/>
  <c r="B184" i="3"/>
  <c r="C184" i="3"/>
  <c r="D184" i="3"/>
  <c r="B185" i="3"/>
  <c r="C185" i="3"/>
  <c r="D185" i="3"/>
  <c r="B186" i="3"/>
  <c r="C186" i="3"/>
  <c r="D186" i="3"/>
  <c r="B187" i="3"/>
  <c r="C187" i="3"/>
  <c r="D187" i="3"/>
  <c r="B188" i="3"/>
  <c r="C188" i="3"/>
  <c r="D188" i="3"/>
  <c r="B189" i="3"/>
  <c r="C189" i="3"/>
  <c r="D189" i="3"/>
  <c r="B190" i="3"/>
  <c r="C190" i="3"/>
  <c r="D190" i="3"/>
  <c r="B191" i="3"/>
  <c r="C191" i="3"/>
  <c r="D191" i="3"/>
  <c r="B192" i="3"/>
  <c r="C192" i="3"/>
  <c r="D192" i="3"/>
  <c r="B193" i="3"/>
  <c r="C193" i="3"/>
  <c r="D193" i="3"/>
  <c r="B194" i="3"/>
  <c r="C194" i="3"/>
  <c r="D194" i="3"/>
  <c r="B195" i="3"/>
  <c r="C195" i="3"/>
  <c r="D195" i="3"/>
  <c r="B196" i="3"/>
  <c r="C196" i="3"/>
  <c r="D196" i="3"/>
  <c r="B197" i="3"/>
  <c r="C197" i="3"/>
  <c r="D197" i="3"/>
  <c r="B198" i="3"/>
  <c r="C198" i="3"/>
  <c r="D198" i="3"/>
  <c r="B199" i="3"/>
  <c r="C199" i="3"/>
  <c r="D199" i="3"/>
  <c r="B200" i="3"/>
  <c r="C200" i="3"/>
  <c r="D200" i="3"/>
  <c r="B201" i="3"/>
  <c r="C201" i="3"/>
  <c r="D201" i="3"/>
  <c r="C166" i="1" l="1"/>
  <c r="A166" i="1"/>
  <c r="C164" i="1"/>
  <c r="A164" i="1"/>
  <c r="C163" i="1"/>
  <c r="A163" i="1"/>
  <c r="C162" i="1"/>
  <c r="A162" i="1"/>
  <c r="C161" i="1"/>
  <c r="A161" i="1"/>
  <c r="C160" i="1"/>
  <c r="C159" i="1"/>
  <c r="C158" i="1"/>
  <c r="C157" i="1"/>
  <c r="C156" i="1"/>
  <c r="C155" i="1"/>
  <c r="C154" i="1"/>
  <c r="C153" i="1"/>
  <c r="C152" i="1"/>
  <c r="C151" i="1"/>
  <c r="C148" i="1"/>
  <c r="C147" i="1"/>
  <c r="C146" i="1"/>
  <c r="C145" i="1"/>
  <c r="C144" i="1"/>
  <c r="C143" i="1"/>
  <c r="C142" i="1"/>
  <c r="C141" i="1"/>
  <c r="C140" i="1"/>
  <c r="C139" i="1"/>
  <c r="C138" i="1"/>
  <c r="C137" i="1"/>
  <c r="C136" i="1"/>
  <c r="C135" i="1"/>
  <c r="C134" i="1"/>
  <c r="C133" i="1"/>
  <c r="C132" i="1"/>
  <c r="C131" i="1"/>
  <c r="C130" i="1"/>
  <c r="C129" i="1"/>
  <c r="C128" i="1"/>
  <c r="C127" i="1"/>
  <c r="C126" i="1"/>
  <c r="C125" i="1"/>
  <c r="C124" i="1"/>
  <c r="C123" i="1"/>
  <c r="C122" i="1"/>
  <c r="C121" i="1"/>
  <c r="C120" i="1"/>
  <c r="C119" i="1"/>
  <c r="C118" i="1"/>
  <c r="C117" i="1"/>
  <c r="C116" i="1"/>
  <c r="C115" i="1"/>
  <c r="C114" i="1"/>
  <c r="C113" i="1"/>
  <c r="C112" i="1"/>
  <c r="C111" i="1"/>
  <c r="C110" i="1"/>
  <c r="C109" i="1"/>
  <c r="C108" i="1"/>
  <c r="C107" i="1"/>
  <c r="C106" i="1"/>
  <c r="C105" i="1"/>
  <c r="C104" i="1"/>
  <c r="C103" i="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9" i="1"/>
  <c r="C18" i="1"/>
  <c r="C16" i="1"/>
  <c r="C15" i="1"/>
  <c r="C14" i="1"/>
  <c r="C13" i="1"/>
  <c r="C12" i="1"/>
  <c r="C11" i="1"/>
  <c r="C10" i="1"/>
  <c r="C9" i="1"/>
  <c r="C8" i="1"/>
  <c r="C7" i="1"/>
  <c r="C6" i="1"/>
  <c r="C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Jeanette Paymans</author>
  </authors>
  <commentList>
    <comment ref="I6" authorId="0" shapeId="0" xr:uid="{00000000-0006-0000-0000-000001000000}">
      <text>
        <r>
          <rPr>
            <b/>
            <sz val="9"/>
            <color indexed="81"/>
            <rFont val="Tahoma"/>
            <family val="2"/>
          </rPr>
          <t>Jeanette Paymans:</t>
        </r>
        <r>
          <rPr>
            <sz val="9"/>
            <color indexed="81"/>
            <rFont val="Tahoma"/>
            <family val="2"/>
          </rPr>
          <t xml:space="preserve">
is maandelijks proces</t>
        </r>
      </text>
    </comment>
    <comment ref="I8" authorId="0" shapeId="0" xr:uid="{00000000-0006-0000-0000-000002000000}">
      <text>
        <r>
          <rPr>
            <b/>
            <sz val="9"/>
            <color indexed="81"/>
            <rFont val="Tahoma"/>
            <family val="2"/>
          </rPr>
          <t>Jeanette Paymans:</t>
        </r>
        <r>
          <rPr>
            <sz val="9"/>
            <color indexed="81"/>
            <rFont val="Tahoma"/>
            <family val="2"/>
          </rPr>
          <t xml:space="preserve">
m.z. FM draait Cognos Werkvoorraad facturen.
</t>
        </r>
      </text>
    </comment>
    <comment ref="I11" authorId="0" shapeId="0" xr:uid="{00000000-0006-0000-0000-000003000000}">
      <text>
        <r>
          <rPr>
            <b/>
            <sz val="9"/>
            <color indexed="81"/>
            <rFont val="Tahoma"/>
            <family val="2"/>
          </rPr>
          <t>Jeanette Paymans:</t>
        </r>
        <r>
          <rPr>
            <sz val="9"/>
            <color indexed="81"/>
            <rFont val="Tahoma"/>
            <family val="2"/>
          </rPr>
          <t xml:space="preserve">
m.z. FM draait Cognos Werkvoorraad facturen.
</t>
        </r>
      </text>
    </comment>
    <comment ref="I14" authorId="0" shapeId="0" xr:uid="{00000000-0006-0000-0000-000004000000}">
      <text>
        <r>
          <rPr>
            <b/>
            <sz val="9"/>
            <color indexed="81"/>
            <rFont val="Tahoma"/>
            <family val="2"/>
          </rPr>
          <t>Jeanette Paymans:</t>
        </r>
        <r>
          <rPr>
            <sz val="9"/>
            <color indexed="81"/>
            <rFont val="Tahoma"/>
            <family val="2"/>
          </rPr>
          <t xml:space="preserve">
m.z. FM draait Cognos Werkvoorraad facturen.
</t>
        </r>
      </text>
    </comment>
    <comment ref="I25" authorId="0" shapeId="0" xr:uid="{00000000-0006-0000-0000-000005000000}">
      <text>
        <r>
          <rPr>
            <b/>
            <sz val="9"/>
            <color indexed="81"/>
            <rFont val="Tahoma"/>
            <family val="2"/>
          </rPr>
          <t>Jeanette Paymans:</t>
        </r>
        <r>
          <rPr>
            <sz val="9"/>
            <color indexed="81"/>
            <rFont val="Tahoma"/>
            <family val="2"/>
          </rPr>
          <t xml:space="preserve">
m.z. FM draait Cognos Werkvoorraad facturen.
</t>
        </r>
      </text>
    </comment>
    <comment ref="I26" authorId="0" shapeId="0" xr:uid="{00000000-0006-0000-0000-000006000000}">
      <text>
        <r>
          <rPr>
            <b/>
            <sz val="9"/>
            <color indexed="81"/>
            <rFont val="Tahoma"/>
            <family val="2"/>
          </rPr>
          <t>Jeanette Paymans:</t>
        </r>
        <r>
          <rPr>
            <sz val="9"/>
            <color indexed="81"/>
            <rFont val="Tahoma"/>
            <family val="2"/>
          </rPr>
          <t xml:space="preserve">
CFA weet hier niets van</t>
        </r>
      </text>
    </comment>
    <comment ref="I32" authorId="0" shapeId="0" xr:uid="{00000000-0006-0000-0000-000007000000}">
      <text>
        <r>
          <rPr>
            <b/>
            <sz val="9"/>
            <color indexed="81"/>
            <rFont val="Tahoma"/>
            <family val="2"/>
          </rPr>
          <t>Jeanette Paymans:</t>
        </r>
        <r>
          <rPr>
            <sz val="9"/>
            <color indexed="81"/>
            <rFont val="Tahoma"/>
            <family val="2"/>
          </rPr>
          <t xml:space="preserve">
21-12 kan niet, omdat SIM op de 16e start met importeren</t>
        </r>
      </text>
    </comment>
    <comment ref="I33" authorId="0" shapeId="0" xr:uid="{00000000-0006-0000-0000-000008000000}">
      <text>
        <r>
          <rPr>
            <b/>
            <sz val="9"/>
            <color indexed="81"/>
            <rFont val="Tahoma"/>
            <family val="2"/>
          </rPr>
          <t>Jeanette Paymans:</t>
        </r>
        <r>
          <rPr>
            <sz val="9"/>
            <color indexed="81"/>
            <rFont val="Tahoma"/>
            <family val="2"/>
          </rPr>
          <t xml:space="preserve">
m.z. FM draait Cognos Werkvoorraad facturen.
</t>
        </r>
      </text>
    </comment>
    <comment ref="I41" authorId="0" shapeId="0" xr:uid="{00000000-0006-0000-0000-000009000000}">
      <text>
        <r>
          <rPr>
            <b/>
            <sz val="9"/>
            <color indexed="81"/>
            <rFont val="Tahoma"/>
            <family val="2"/>
          </rPr>
          <t>Jeanette Paymans:</t>
        </r>
        <r>
          <rPr>
            <sz val="9"/>
            <color indexed="81"/>
            <rFont val="Tahoma"/>
            <family val="2"/>
          </rPr>
          <t xml:space="preserve">
twee dagen achter elkaar heeft geen zin. Dan zijn de problemen nog niet opgelost. Deze kan vervallen.</t>
        </r>
      </text>
    </comment>
    <comment ref="I42" authorId="0" shapeId="0" xr:uid="{00000000-0006-0000-0000-00000A000000}">
      <text>
        <r>
          <rPr>
            <b/>
            <sz val="9"/>
            <color indexed="81"/>
            <rFont val="Tahoma"/>
            <family val="2"/>
          </rPr>
          <t>Jeanette Paymans:</t>
        </r>
        <r>
          <rPr>
            <sz val="9"/>
            <color indexed="81"/>
            <rFont val="Tahoma"/>
            <family val="2"/>
          </rPr>
          <t xml:space="preserve">
Deze kan eruit. Importeren fcl en project hebben al een rij.
</t>
        </r>
      </text>
    </comment>
    <comment ref="I44" authorId="0" shapeId="0" xr:uid="{00000000-0006-0000-0000-00000B000000}">
      <text>
        <r>
          <rPr>
            <b/>
            <sz val="9"/>
            <color indexed="81"/>
            <rFont val="Tahoma"/>
            <family val="2"/>
          </rPr>
          <t>Jeanette Paymans:</t>
        </r>
        <r>
          <rPr>
            <sz val="9"/>
            <color indexed="81"/>
            <rFont val="Tahoma"/>
            <family val="2"/>
          </rPr>
          <t xml:space="preserve">
Sectoren passen zelf de tarieventabel aan. SIM zorgt voor de invorderings- en aanmaningskosten</t>
        </r>
      </text>
    </comment>
    <comment ref="I45" authorId="0" shapeId="0" xr:uid="{00000000-0006-0000-0000-00000C000000}">
      <text>
        <r>
          <rPr>
            <b/>
            <sz val="9"/>
            <color indexed="81"/>
            <rFont val="Tahoma"/>
            <family val="2"/>
          </rPr>
          <t>Jeanette Paymans:</t>
        </r>
        <r>
          <rPr>
            <sz val="9"/>
            <color indexed="81"/>
            <rFont val="Tahoma"/>
            <family val="2"/>
          </rPr>
          <t xml:space="preserve">
Sectoren passen zelf de tarieventabel aan. SIM zorgt voor de invorderings- en aanmaningskosten</t>
        </r>
      </text>
    </comment>
    <comment ref="I47" authorId="0" shapeId="0" xr:uid="{00000000-0006-0000-0000-00000D000000}">
      <text>
        <r>
          <rPr>
            <b/>
            <sz val="9"/>
            <color indexed="81"/>
            <rFont val="Tahoma"/>
            <family val="2"/>
          </rPr>
          <t>Jeanette Paymans:</t>
        </r>
        <r>
          <rPr>
            <sz val="9"/>
            <color indexed="81"/>
            <rFont val="Tahoma"/>
            <family val="2"/>
          </rPr>
          <t xml:space="preserve">
m.z. FM draait Cognos Werkvoorraad facturen.
</t>
        </r>
      </text>
    </comment>
    <comment ref="I50" authorId="0" shapeId="0" xr:uid="{00000000-0006-0000-0000-00000E000000}">
      <text>
        <r>
          <rPr>
            <b/>
            <sz val="9"/>
            <color indexed="81"/>
            <rFont val="Tahoma"/>
            <family val="2"/>
          </rPr>
          <t>Jeanette Paymans:</t>
        </r>
        <r>
          <rPr>
            <sz val="9"/>
            <color indexed="81"/>
            <rFont val="Tahoma"/>
            <family val="2"/>
          </rPr>
          <t xml:space="preserve">
Datum aanpassen naar 4-1-2021</t>
        </r>
      </text>
    </comment>
    <comment ref="I53" authorId="0" shapeId="0" xr:uid="{00000000-0006-0000-0000-00000F000000}">
      <text>
        <r>
          <rPr>
            <b/>
            <sz val="9"/>
            <color indexed="81"/>
            <rFont val="Tahoma"/>
            <family val="2"/>
          </rPr>
          <t>Jeanette Paymans:</t>
        </r>
        <r>
          <rPr>
            <sz val="9"/>
            <color indexed="81"/>
            <rFont val="Tahoma"/>
            <family val="2"/>
          </rPr>
          <t xml:space="preserve">
Tot 17.00 uur speelt niet meer. 5 januari = dinsdag</t>
        </r>
      </text>
    </comment>
    <comment ref="I54" authorId="0" shapeId="0" xr:uid="{00000000-0006-0000-0000-000010000000}">
      <text>
        <r>
          <rPr>
            <b/>
            <sz val="9"/>
            <color indexed="81"/>
            <rFont val="Tahoma"/>
            <family val="2"/>
          </rPr>
          <t>Jeanette Paymans:</t>
        </r>
        <r>
          <rPr>
            <sz val="9"/>
            <color indexed="81"/>
            <rFont val="Tahoma"/>
            <family val="2"/>
          </rPr>
          <t xml:space="preserve">
datum aanpassen naar 4 jan. Moet voor doorbelasting projecten
SO belast niet meer door
</t>
        </r>
      </text>
    </comment>
    <comment ref="I55" authorId="0" shapeId="0" xr:uid="{00000000-0006-0000-0000-000011000000}">
      <text>
        <r>
          <rPr>
            <b/>
            <sz val="9"/>
            <color indexed="81"/>
            <rFont val="Tahoma"/>
            <family val="2"/>
          </rPr>
          <t xml:space="preserve">Jeanette Paymans:
Datum moet naar 4 januari, omdat op de 6e de projecten doorbelast worden.
</t>
        </r>
      </text>
    </comment>
    <comment ref="I57" authorId="0" shapeId="0" xr:uid="{00000000-0006-0000-0000-000012000000}">
      <text>
        <r>
          <rPr>
            <b/>
            <sz val="9"/>
            <color indexed="81"/>
            <rFont val="Tahoma"/>
            <family val="2"/>
          </rPr>
          <t>Jeanette Paymans:</t>
        </r>
        <r>
          <rPr>
            <sz val="9"/>
            <color indexed="81"/>
            <rFont val="Tahoma"/>
            <family val="2"/>
          </rPr>
          <t xml:space="preserve">
Datum aanpassen naar de laatste dag facturen boeken in oud dienstjaar.
</t>
        </r>
      </text>
    </comment>
    <comment ref="I63" authorId="0" shapeId="0" xr:uid="{00000000-0006-0000-0000-000013000000}">
      <text>
        <r>
          <rPr>
            <b/>
            <sz val="9"/>
            <color indexed="81"/>
            <rFont val="Tahoma"/>
            <family val="2"/>
          </rPr>
          <t>Jeanette Paymans:</t>
        </r>
        <r>
          <rPr>
            <sz val="9"/>
            <color indexed="81"/>
            <rFont val="Tahoma"/>
            <family val="2"/>
          </rPr>
          <t xml:space="preserve">
is dit dubbel?</t>
        </r>
      </text>
    </comment>
    <comment ref="I77" authorId="0" shapeId="0" xr:uid="{00000000-0006-0000-0000-000014000000}">
      <text>
        <r>
          <rPr>
            <b/>
            <sz val="9"/>
            <color indexed="81"/>
            <rFont val="Tahoma"/>
            <family val="2"/>
          </rPr>
          <t>Jeanette Paymans:</t>
        </r>
        <r>
          <rPr>
            <sz val="9"/>
            <color indexed="81"/>
            <rFont val="Tahoma"/>
            <family val="2"/>
          </rPr>
          <t xml:space="preserve">
m.z. 3 februari.
</t>
        </r>
      </text>
    </comment>
    <comment ref="I81" authorId="0" shapeId="0" xr:uid="{00000000-0006-0000-0000-000015000000}">
      <text>
        <r>
          <rPr>
            <b/>
            <sz val="9"/>
            <color indexed="81"/>
            <rFont val="Tahoma"/>
            <family val="2"/>
          </rPr>
          <t>Jeanette Paymans:</t>
        </r>
        <r>
          <rPr>
            <sz val="9"/>
            <color indexed="81"/>
            <rFont val="Tahoma"/>
            <family val="2"/>
          </rPr>
          <t xml:space="preserve">
gaat in e-mail van SIM na overzetten facturen</t>
        </r>
      </text>
    </comment>
    <comment ref="I84" authorId="0" shapeId="0" xr:uid="{00000000-0006-0000-0000-000016000000}">
      <text>
        <r>
          <rPr>
            <b/>
            <sz val="9"/>
            <color indexed="81"/>
            <rFont val="Tahoma"/>
            <family val="2"/>
          </rPr>
          <t xml:space="preserve">Jeanette Paymans:
Kan vervallen. Zit al in de output van voorlopige balansoverbrenging
</t>
        </r>
      </text>
    </comment>
    <comment ref="I85" authorId="0" shapeId="0" xr:uid="{00000000-0006-0000-0000-000017000000}">
      <text>
        <r>
          <rPr>
            <b/>
            <sz val="9"/>
            <color indexed="81"/>
            <rFont val="Tahoma"/>
            <family val="2"/>
          </rPr>
          <t>Jeanette Paymans:</t>
        </r>
        <r>
          <rPr>
            <sz val="9"/>
            <color indexed="81"/>
            <rFont val="Tahoma"/>
            <family val="2"/>
          </rPr>
          <t xml:space="preserve">
niet in de laatste week van de btw aangifte.
</t>
        </r>
      </text>
    </comment>
    <comment ref="I88" authorId="0" shapeId="0" xr:uid="{00000000-0006-0000-0000-000018000000}">
      <text>
        <r>
          <rPr>
            <b/>
            <sz val="9"/>
            <color indexed="81"/>
            <rFont val="Tahoma"/>
            <family val="2"/>
          </rPr>
          <t>Jeanette Paymans:</t>
        </r>
        <r>
          <rPr>
            <sz val="9"/>
            <color indexed="81"/>
            <rFont val="Tahoma"/>
            <family val="2"/>
          </rPr>
          <t xml:space="preserve">
dubbel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Claudia de Laat - Vos</author>
  </authors>
  <commentList>
    <comment ref="A117" authorId="0" shapeId="0" xr:uid="{278774D5-8A42-485B-9345-401251F45BD2}">
      <text>
        <r>
          <rPr>
            <b/>
            <sz val="9"/>
            <color indexed="81"/>
            <rFont val="Tahoma"/>
            <family val="2"/>
          </rPr>
          <t>Claudia de Laat - Vos:</t>
        </r>
        <r>
          <rPr>
            <sz val="9"/>
            <color indexed="81"/>
            <rFont val="Tahoma"/>
            <family val="2"/>
          </rPr>
          <t xml:space="preserve">
regel toegevoegd
</t>
        </r>
      </text>
    </comment>
    <comment ref="A163" authorId="0" shapeId="0" xr:uid="{6DEA8C39-DFA5-498E-AFBF-B4B1B5E6B46F}">
      <text>
        <r>
          <rPr>
            <b/>
            <sz val="9"/>
            <color indexed="81"/>
            <rFont val="Tahoma"/>
            <family val="2"/>
          </rPr>
          <t>Claudia de Laat - Vos:</t>
        </r>
        <r>
          <rPr>
            <sz val="9"/>
            <color indexed="81"/>
            <rFont val="Tahoma"/>
            <family val="2"/>
          </rPr>
          <t xml:space="preserve">
Regel toegevoegd
</t>
        </r>
      </text>
    </comment>
  </commentList>
</comments>
</file>

<file path=xl/sharedStrings.xml><?xml version="1.0" encoding="utf-8"?>
<sst xmlns="http://schemas.openxmlformats.org/spreadsheetml/2006/main" count="1983" uniqueCount="523">
  <si>
    <t>Bijlage 1 Detailplanning jaarrekening 2020</t>
  </si>
  <si>
    <t>Data jaarrekening 2018</t>
  </si>
  <si>
    <t>Data jaarrekening 2019</t>
  </si>
  <si>
    <t>Data jaarrekening 2020</t>
  </si>
  <si>
    <t>Activiteiten</t>
  </si>
  <si>
    <t>Actie</t>
  </si>
  <si>
    <t>Inhoud werkzaamheden</t>
  </si>
  <si>
    <t>Opmerking</t>
  </si>
  <si>
    <t>Vrijdag</t>
  </si>
  <si>
    <t>maandag</t>
  </si>
  <si>
    <t>Format jaarrekening (bestaande uit 1. programmarekening, 2. balans, 3. interne vorderingen en schulden)</t>
  </si>
  <si>
    <t>CF</t>
  </si>
  <si>
    <t>Donderdag</t>
  </si>
  <si>
    <t>donderdag</t>
  </si>
  <si>
    <t>Afstemmen interne vorderingen en schulden t/m oktober</t>
  </si>
  <si>
    <t>CFA</t>
  </si>
  <si>
    <t>Cognos-rapportage door Koen</t>
  </si>
  <si>
    <t>Perioden aanmaken, niet openen,  in alle bedrijven</t>
  </si>
  <si>
    <t>Applicatiebeheerder</t>
  </si>
  <si>
    <t>Alleen bdf 67 open zetten, overige bedrijven alleen indien nodig</t>
  </si>
  <si>
    <t>Cognos rapport Werkvoorraad facturen draaien</t>
  </si>
  <si>
    <t>FM</t>
  </si>
  <si>
    <t>Suzanne gaat met Ronald de Cognosrapportage testen</t>
  </si>
  <si>
    <t>Maandag</t>
  </si>
  <si>
    <t>woensdag</t>
  </si>
  <si>
    <t>Doorbelasting tarieven BAZ/M&amp;D gereed (incl. tarieven CFA)</t>
  </si>
  <si>
    <t>BAZ/M&amp;D</t>
  </si>
  <si>
    <t>Dinsdag</t>
  </si>
  <si>
    <t>Sectoren zorgen voor sluitende 6.x/7.x/9.x posten tot en met 9 november</t>
  </si>
  <si>
    <t>Sectoren</t>
  </si>
  <si>
    <t>Woensdag</t>
  </si>
  <si>
    <t>Beginbalans gereed, aanleveren bij CF</t>
  </si>
  <si>
    <t>Opschonen documentnummers</t>
  </si>
  <si>
    <t>Gebruikte nummers in de 9-reeks bepalen voor 2020, Nagaan of 2010 is opgeschoond, Notanummers projecten ook meenemen
Indien mogelijk, alle verplichtingen opschonen niet alleen 2010; vanaf 2020 geen ranges per sector meer</t>
  </si>
  <si>
    <t>Voorlopige run jaarwerk verplichtingen draaien</t>
  </si>
  <si>
    <t>aan FM's verstrekken</t>
  </si>
  <si>
    <t>dinsdag</t>
  </si>
  <si>
    <t>Overzicht niet gebatchte, verwerkte documenten en niet geprinte invorderingsdocumenten draaien</t>
  </si>
  <si>
    <t>Aan CFA verstrekken</t>
  </si>
  <si>
    <t>vrijdag</t>
  </si>
  <si>
    <t>De standaard einddata van 31-12 of 1-1 bij kredietbeheerders aanpassen naar het nieuwe dienstjaar</t>
  </si>
  <si>
    <t>Aanleveren mengpercentage sector aan sector BAZ/M&amp;D</t>
  </si>
  <si>
    <t>Aanleveren nieuwe voorzieningen aan CF</t>
  </si>
  <si>
    <t>Inrichting CFA 2021 op Intranet plaatsen</t>
  </si>
  <si>
    <t>Boekingscombinaties kopieren vanuit begroting</t>
  </si>
  <si>
    <t>Aanlevering mengpercentage voor Overhead door BAZ/M&amp;D</t>
  </si>
  <si>
    <t>Actualisatie kwalitatieve analyse Vpb-activiteiten (bepalen welke activiteiten Vpb-plichtig zijn)</t>
  </si>
  <si>
    <t xml:space="preserve">Bespreking Management letter wethouder Financien </t>
  </si>
  <si>
    <t>PwC</t>
  </si>
  <si>
    <t xml:space="preserve">Maandag </t>
  </si>
  <si>
    <t>Ontvangen WAO gelden per kostenplaats + restitutie WAO premie</t>
  </si>
  <si>
    <t>PB</t>
  </si>
  <si>
    <t>Mail kasstaten uiterlijk 1e werkdag nieuw jaar aanleveren</t>
  </si>
  <si>
    <t>PB levert maand december aan bij CFA</t>
  </si>
  <si>
    <t>Beslissing CO nieuwe voorzieningen</t>
  </si>
  <si>
    <t>CO</t>
  </si>
  <si>
    <t>Doorbelasting kosten loonadministratie</t>
  </si>
  <si>
    <t>Verwerking loonjournaalpost</t>
  </si>
  <si>
    <t>Aanleveren bestanden BTW basistabel</t>
  </si>
  <si>
    <t>Coordinatie en bijtijdse reminders door applicatiebeheerders</t>
  </si>
  <si>
    <t>Kopiëren projecten</t>
  </si>
  <si>
    <t>Inlezen btw basistabel</t>
  </si>
  <si>
    <t>Btw 9% ffisbw01 btw% terug te vorderen handmatig vullen</t>
  </si>
  <si>
    <t>Draaien voorlopig overzicht verplichtingen</t>
  </si>
  <si>
    <t>Na kopieren projecten én inlezen basistabel btw</t>
  </si>
  <si>
    <t xml:space="preserve">Donderdag </t>
  </si>
  <si>
    <t>Uiterste aanleverdatum interne debiteuren</t>
  </si>
  <si>
    <t>Nota's intern verwerkt</t>
  </si>
  <si>
    <t>Controle niet-verwerkte nota's inclusief periodieke systemen</t>
  </si>
  <si>
    <t>Nogmaals draaien voorlopig overzicht verplichtingen</t>
  </si>
  <si>
    <t>Kopiëren btw basistabel</t>
  </si>
  <si>
    <t>Inkoopfacturen tot en met met een scandatum van 22 december 2020 worden gecodeerd of geregistreerd in boekjaar 2020. Uitzondering zijn hierop interne crediteuren deze kunnen nog tot donderdag 24 dec worden aangeleverd. Facturen van de centrumfunctie worden nog verwerkt tot en met scandatum 31 december.</t>
  </si>
  <si>
    <t>Van facturen met scandatum tm 18-12 garandeert CFA dat de ze de organisatie ingaan in bj 2020. Als nog tijd over is wordt nog meer in 2020 verwerkt. Tot 4 januari wordt doorgeboekt. Wat werkelijk in boekjaar 2020 komt is afhankelijk van wat kredietbeheerder t/m 3 januari goedkeuren.</t>
  </si>
  <si>
    <t>Tarieventabel aanpassen</t>
  </si>
  <si>
    <t>Ultimo december contact opnemenmet de sectoren</t>
  </si>
  <si>
    <t>Invorderings- en aanmaningskosten aanpassen</t>
  </si>
  <si>
    <t>Dagboekmuteringen toevoegen / stoppen in Scheduler</t>
  </si>
  <si>
    <t>Vooraf contact opnemen met Frank Ardon</t>
  </si>
  <si>
    <t>Ecl's en omschrijvingen aanpassen in Key2Betalen</t>
  </si>
  <si>
    <t>- Prijzen kunnen gewijzigd worden met een ingangsdatum. Dus evt prijswijzigingen per 1-1-2021 kunnen al eerder worden gedaan.
- Wijzigingen van ecl's en omschrijvingen kunnen worden gedaan als de laastste kas van 2020 is gedaan. Na het draaien van de jnp. De laatste kas wordt gedaan op 2-1-2021. Daarna kunnen de omschrijvingen dus worden aangepast</t>
  </si>
  <si>
    <t>Periodieke nota's draaien (na aanpassen tarieven)</t>
  </si>
  <si>
    <t>Aanleveren kasstaten aan CFA</t>
  </si>
  <si>
    <t>Controleren of de coderingen van lopende verplichtingen in de boekingscombinaties zitten.</t>
  </si>
  <si>
    <t>Automatische nummering aanzetten op 2020, na 9.30 uur</t>
  </si>
  <si>
    <t>Uiterlijk tot 17.00 kunnen facturen 2020 door kredietbeheerders goedgekeurd worden voor boekjaar 2020.</t>
  </si>
  <si>
    <t>Sectoren / Kredietbeheerders</t>
  </si>
  <si>
    <t>Uren t/m week 52 van SB en SO verwerkt (uiterlijk om 17:00 uur)</t>
  </si>
  <si>
    <t>Projecten kunnen pas worden afgesloten nadat de uren zijn geboekt.
Als de uren waaraan geen projecten hangen (Afvstd) nog niet zijn geboekt, dan is het niet zo’n probleem. Echter, uren van R&amp;B, Sport en MV moeten écht zijn geboekt.</t>
  </si>
  <si>
    <t>Uiterste aanleverdatum Memo's met projectnummers - tot 13.00 uur</t>
  </si>
  <si>
    <t>Voorkeuren K2F (alleen voor CFA-facturenboekers), na 9.30 uur</t>
  </si>
  <si>
    <t>In 2018 bij álle CFA-medewerkers de voorkeuren gewijzigd</t>
  </si>
  <si>
    <t>CFA/Applicatiebeheerder</t>
  </si>
  <si>
    <t>Controleren ALLE nog niet verwerkte mutaties</t>
  </si>
  <si>
    <t>Facturen betaalbaar stellen voor verwerking in boekjaar 2020 (tot 9.30 uur) + batchen</t>
  </si>
  <si>
    <t>Geregistreerde facturen 2020 overzetten naar P1-2021. Na 9.30 uur.
Als dat gebeurt, dan mag CFA even niet boeken.</t>
  </si>
  <si>
    <t>Suzanne of Daniella geeft tijdstip door. 
PM draaide hiervoor een script. Moet ook kunnen mbv programmatuur Centric : KIEZEN VOOR FACTUREN STATUS R MÉT FACTUUR- EN ROUTEREGELS. Eerst testen in testomgeving
Dan dbmutering 2020 draaien Dbmut 2020 nog 2 weken NIET automatisch laten draaien ivm corr. Facturen
Vanaf nu kan worden geboekt:- facturen 2020 zonder verplichting.</t>
  </si>
  <si>
    <t>Boekingsperiode 1 tm 3 2021 open zetten, na 9.30 uur; evt ook al wo-middag 6-jan</t>
  </si>
  <si>
    <t>Dagboekmutering facturen 2021 toevoegen, na 9.30 uur</t>
  </si>
  <si>
    <t>opnemen met Frank Ardon</t>
  </si>
  <si>
    <t>Wie is dit? Iemand van Centric?</t>
  </si>
  <si>
    <t>SB en SO belasten door aan andere sectoren (uiterlijk om 16:00 uur). Er kan nog wel op projecten geboekt worden maar dit mag geen project over sectoren heen betreffen.</t>
  </si>
  <si>
    <t>SB/SO</t>
  </si>
  <si>
    <t>Script btw-check</t>
  </si>
  <si>
    <t>CFA verstrekt een overzicht van de voorgeboekte/geregistreerde facturen per bedrijf (geboekt in 2021, betrekking hebbend op 2020)</t>
  </si>
  <si>
    <t>Applicatiebeheerders geven signaal aan CFA (cl.coordinatoren) dat zij facturen hebben omgezet</t>
  </si>
  <si>
    <t>Doorbelasting vanuit projecten naar andere sectoren, na 9.30 uur</t>
  </si>
  <si>
    <t>evt nogmaals op 12 januari</t>
  </si>
  <si>
    <t>Fouten uit voorlopige run jaarwerk verplichtingen opgelost</t>
  </si>
  <si>
    <t>Kunnen we in fases overzetten? Kunnen we route 12 in vpl's opnemen</t>
  </si>
  <si>
    <t xml:space="preserve">dinsdag </t>
  </si>
  <si>
    <t>Alle bank- en kasstaten zijn verwerkt</t>
  </si>
  <si>
    <t>Overzetten verplichtingenadministratie</t>
  </si>
  <si>
    <t>Zodra verplichtingen zijn overgezet kunnen facturen 2021 met overgezette verplichting 2020 worden geboekt</t>
  </si>
  <si>
    <t>Aanleveren gegevens IB47 aan PB</t>
  </si>
  <si>
    <r>
      <t xml:space="preserve">Uiterste </t>
    </r>
    <r>
      <rPr>
        <b/>
        <sz val="11"/>
        <color theme="1"/>
        <rFont val="Calibri"/>
        <family val="2"/>
        <scheme val="minor"/>
      </rPr>
      <t>aanlever</t>
    </r>
    <r>
      <rPr>
        <sz val="11"/>
        <color theme="1"/>
        <rFont val="Calibri"/>
        <family val="2"/>
        <scheme val="minor"/>
      </rPr>
      <t>datum externe debiteuren. Uitzonderingen: sociale debiteuren (boeken in K2F na brutering, uiterlijk 31 januari) en Clear (uiterlijke aanlevering 22 januari).</t>
    </r>
  </si>
  <si>
    <t>Onderhouden stuurgegevens debiteuren</t>
  </si>
  <si>
    <t>Onderhouden standaarddirectories</t>
  </si>
  <si>
    <t>omzetten documentnummers</t>
  </si>
  <si>
    <r>
      <t xml:space="preserve">Uiterste </t>
    </r>
    <r>
      <rPr>
        <b/>
        <sz val="11"/>
        <color theme="1"/>
        <rFont val="Calibri"/>
        <family val="2"/>
        <scheme val="minor"/>
      </rPr>
      <t>verwerkings</t>
    </r>
    <r>
      <rPr>
        <sz val="11"/>
        <color theme="1"/>
        <rFont val="Calibri"/>
        <family val="2"/>
        <scheme val="minor"/>
      </rPr>
      <t>datum externe debiteuren. Uitzonderingen: sociale debiteuren (boeken in K2F na brutering, uiterlijk 31-01-2021) en Clear (uiterlijke aanlevering 22-01-2021).</t>
    </r>
  </si>
  <si>
    <t>Jaarwerk voorraad</t>
  </si>
  <si>
    <t>op afroep: als voorraadmodule nog niet is afgesloten, kan nog niet geboekt worden in 2021</t>
  </si>
  <si>
    <t>Projecten afsluiten</t>
  </si>
  <si>
    <t>op afroep. 
NAGAAN: WORDT HIERMEE AFSLUITEN DIENSTJAAR BEDOELD?</t>
  </si>
  <si>
    <t>Kopiëren structuren</t>
  </si>
  <si>
    <t>Verwerking laatste run afvalstoffendienst</t>
  </si>
  <si>
    <t>Tussenrekeningen CFA schoon (gespecificeerd en zoveel mogelijk opgelost)</t>
  </si>
  <si>
    <t>Cognos Crediteurenoverzicht jaarrekening accountants alle statussen behalve vervallen om te bepalen t.b.v. transitoria</t>
  </si>
  <si>
    <t xml:space="preserve">Uiterste aanleverdatum memorialen (over sectoren heen). Let op memo mag geen projectnummers meer bevatten (projectadministratie al gesloten). Na deze datum kan alleen met wederzijdse toestemming nog een memo over de sectoren geboekt worden. </t>
  </si>
  <si>
    <t>Overbrengen voorlopige balans</t>
  </si>
  <si>
    <t>Zie Handleiding Centric Jaarwerk Key2Financiën januari 2015-incl. aantekeningen
Hiermee kun je ook meteen controle op niet-verwerkte mutaties doen. Kiezen voor 'aanmaken memoriaal'
Je kunt dit al eerder draaien.  'aanmaken memoriaal' niet aanvinken. Dan krijg je alleen het ovz te zien met niet verwerkte mutaties</t>
  </si>
  <si>
    <t>Uiterlijke datum doorgeven doorschuif BTW samenwerkingsverbanden aan CFA (Mieke), bij voorkeur eerder!</t>
  </si>
  <si>
    <t>Boeking memo's over sectoren heen gereed (exclusief rente)</t>
  </si>
  <si>
    <t>Uiterste datum correctieboekingen via crediteuren</t>
  </si>
  <si>
    <t>Boeking memo's over sectoren heen gereed (10.00)</t>
  </si>
  <si>
    <t>Starten met aangifte BTW december (na 10.00)</t>
  </si>
  <si>
    <t>Consolidatie in K2F t.b.v. IV3</t>
  </si>
  <si>
    <t>Afsluiten activa administraties</t>
  </si>
  <si>
    <t>In onderling overleg door sectoren af te stemmen</t>
  </si>
  <si>
    <t>Aanleveren format interne vorderingen en schulden</t>
  </si>
  <si>
    <t>Gegevens sectoren gereed t.b.v. draaien IV3 rapport</t>
  </si>
  <si>
    <t>Sectoren zorgen voor sluitende 6.X, 7.X en 9.1 posten</t>
  </si>
  <si>
    <t>Aanlevering IV3 t/m 4e kwartaal aan CBS</t>
  </si>
  <si>
    <t>Uiterste aanleverdatum realisatie budgetoverheveling aan CF</t>
  </si>
  <si>
    <t>Uiterste datum facturering sociale debiteuren</t>
  </si>
  <si>
    <t>WXL en CFA</t>
  </si>
  <si>
    <t>Toetsen kwalitatieve analyse op basis van de werkelijke inkomsten 2017</t>
  </si>
  <si>
    <t>Cijfermatige afsluiting K2F</t>
  </si>
  <si>
    <t>k2f</t>
  </si>
  <si>
    <t>Consolidatie in K2F</t>
  </si>
  <si>
    <t xml:space="preserve">maandag </t>
  </si>
  <si>
    <t>Carnaval</t>
  </si>
  <si>
    <t>Aanleveren format jaarrekening deel 1 (analyse op hoofdlijnen van het rekeningresultaat)</t>
  </si>
  <si>
    <t>excel</t>
  </si>
  <si>
    <t>eventueel carnavalsvakantie, maar geen probleem toch? Maar wat doen we hier eigenlijk mee? Er is geen CO bijvoorbeeld. Heeft dit nog nut?</t>
  </si>
  <si>
    <t>Aanleveren SISA bijlage</t>
  </si>
  <si>
    <t>Aanleveren Brabant Stad bijlage</t>
  </si>
  <si>
    <t>Aanleveren BDU Verkeer &amp; vervoer bijlage</t>
  </si>
  <si>
    <t>Aanleveren overzicht Risico en toelichting</t>
  </si>
  <si>
    <t>lias</t>
  </si>
  <si>
    <t>Aanleveren totaal subsidieoverzicht</t>
  </si>
  <si>
    <t>Aanleveren format subsidieregister</t>
  </si>
  <si>
    <t>Aanleveren inkoopregister basisinfrastructuur sociaal domein</t>
  </si>
  <si>
    <t>MO</t>
  </si>
  <si>
    <t>Aanleveren overzicht verbonden partijen</t>
  </si>
  <si>
    <t>Aanleveren overzicht Afvalstoffendienst</t>
  </si>
  <si>
    <t>SB</t>
  </si>
  <si>
    <t>Aanleveren format jaarrekening deel 2  (volledige analyse), baten en lasten, balansformat en overige bijlagen</t>
  </si>
  <si>
    <t>Bijlagen: Structuurfonds, Monitor werk in uitvoering (SB), Actuele stand van zaken per complex incl. toelichting op significante wijzigingen (Grondbedrijf), Toelichting per project BIE's, Overzicht Overhead</t>
  </si>
  <si>
    <t>Aanleveren exploitatieoverzicht aan CF</t>
  </si>
  <si>
    <t>Aanleveren SMT notitie aan CF</t>
  </si>
  <si>
    <t>ook aan PwC aanleveren!</t>
  </si>
  <si>
    <t>VPB geboekt in K2F (periode 13)</t>
  </si>
  <si>
    <t>SO/SB</t>
  </si>
  <si>
    <t>Bepalen Vpb-effect per activiteit t.b.v. jaarrekening resultaat 2020 + Vpb geboekt in K2F (periode 13)</t>
  </si>
  <si>
    <t>Voorbespreking grondbedrijf</t>
  </si>
  <si>
    <t>SO/CF</t>
  </si>
  <si>
    <t>Controle op digitale aanlevering lijst op te leveren stukken aan PwC</t>
  </si>
  <si>
    <t>Start controle jaarrekening</t>
  </si>
  <si>
    <t>Al afspraken gemaakt?</t>
  </si>
  <si>
    <t>Aanleveren Verantwoording fonds sociale woningbouw</t>
  </si>
  <si>
    <t>SO</t>
  </si>
  <si>
    <t>Wat is dit?</t>
  </si>
  <si>
    <t>Aanleveren Afdeling Orthen</t>
  </si>
  <si>
    <t>Aanleveren overzicht Registratie en afdoening van klachten en afdoening resultaten rekenkameronderzoek</t>
  </si>
  <si>
    <t>BAZ/BO</t>
  </si>
  <si>
    <t>Aanleveren stukken t.b.v. CO</t>
  </si>
  <si>
    <t>Definitieve behandeling Controllersoverleg</t>
  </si>
  <si>
    <t>Aanleveren inleiding</t>
  </si>
  <si>
    <t>Bestuursadviseurs / strategie BAZ</t>
  </si>
  <si>
    <t>worden deze nooit in het CO ingebracht?</t>
  </si>
  <si>
    <t>Aanleveren beleidsmatige toelichting per programma</t>
  </si>
  <si>
    <t>Programmacoördinatoren</t>
  </si>
  <si>
    <t>Aanleveren paragrafen</t>
  </si>
  <si>
    <t>Paragraafcoordinatoren</t>
  </si>
  <si>
    <t>Eindbespreking controleverschillen</t>
  </si>
  <si>
    <t>Leo/Norbert/Hendrik-Jan</t>
  </si>
  <si>
    <t xml:space="preserve">Boeken eventuele NJP's </t>
  </si>
  <si>
    <t>Aanleveren inleiding aan PwC</t>
  </si>
  <si>
    <t>Aanleveren beleidsmatige toelichting per programma aan PwC</t>
  </si>
  <si>
    <t>Aanleveren paragrafen aan PwC</t>
  </si>
  <si>
    <t>Balansstanden in K2F overzetten naar 2021</t>
  </si>
  <si>
    <t>CFA/Applicatiebeheer</t>
  </si>
  <si>
    <t>Definitieve datum bepalen na overleg met concern</t>
  </si>
  <si>
    <t>Eerste versie jaarverslag en jaarrekening gereed</t>
  </si>
  <si>
    <t>voor wie is dit dan?</t>
  </si>
  <si>
    <t>Aanleveren concept PwC verslag</t>
  </si>
  <si>
    <t>Aanleveren stukken t.b.v. AMT</t>
  </si>
  <si>
    <t>Afwikkeling werkzaamheden na de controle PwC</t>
  </si>
  <si>
    <t>Bespreken concept PwC verslag met Leo en Norbert</t>
  </si>
  <si>
    <t>Definitieve behandeling AMT</t>
  </si>
  <si>
    <t>Aanleveren stukken t.b.v. B&amp;W, incl definitief PwCsverslag</t>
  </si>
  <si>
    <t>Tweede paasdag</t>
  </si>
  <si>
    <t xml:space="preserve">Bespreking PwC verslag raad met wethouder Financiën </t>
  </si>
  <si>
    <t>Indienen voorlopige aangifte plus aanvragen uitstel: voor 1 mei 2021</t>
  </si>
  <si>
    <t>SO (samen met externe adviseur i.o.m. CFA)</t>
  </si>
  <si>
    <t>Welke aangifte? Hoezo externe adviseur?</t>
  </si>
  <si>
    <t>Formele vaststelling (raadsvoorstel) door B&amp;W</t>
  </si>
  <si>
    <t>Uiterlijk aanleveren correcties door B&amp;W (17:00 uur)</t>
  </si>
  <si>
    <t>Totale set (PDF) naar PwC</t>
  </si>
  <si>
    <t>Koningsdag</t>
  </si>
  <si>
    <t>1 t/m 9-mei</t>
  </si>
  <si>
    <t>Meivakantie</t>
  </si>
  <si>
    <t>Jaarverslag live op website</t>
  </si>
  <si>
    <t>Website gereed</t>
  </si>
  <si>
    <t>Verspreiding bericht over website jaarverslag en PwCsverslag aan raad</t>
  </si>
  <si>
    <t>CF/BO</t>
  </si>
  <si>
    <t>Indienen definitieve aangifte</t>
  </si>
  <si>
    <t>Controleverklaring PwC en controledossier gereed</t>
  </si>
  <si>
    <t>Informeren &amp; Ontmoeten (met toelichting door PwC)</t>
  </si>
  <si>
    <t>CF/PwC</t>
  </si>
  <si>
    <t>PWC heeft in presentatie rond 17 mei aangegeven</t>
  </si>
  <si>
    <t>Formele aanbieding jaarverslag (boek en verslag van bevindingen) aan raad</t>
  </si>
  <si>
    <t>Nazending stukken accountant???</t>
  </si>
  <si>
    <t>Behandeling jaarverslag in commissie Bedrijvigheid</t>
  </si>
  <si>
    <t>Behandeling jaarverslag in commissie Omgeving</t>
  </si>
  <si>
    <t>Behandeling jaarverslag in commissie Sociaal</t>
  </si>
  <si>
    <t>Behandeling jaarverslag in commissie Bestuur</t>
  </si>
  <si>
    <t>Formele vaststelling jaarverslag door raad</t>
  </si>
  <si>
    <t>Boeking bestemming rekeningresultaat</t>
  </si>
  <si>
    <t>Aanleveren jaarcijfers aan Provincie</t>
  </si>
  <si>
    <t>Aanlevering jaarcijfers IV3 aan CBS</t>
  </si>
  <si>
    <t xml:space="preserve"> </t>
  </si>
  <si>
    <t>Tabblad</t>
  </si>
  <si>
    <t>Jaar</t>
  </si>
  <si>
    <t>Maand</t>
  </si>
  <si>
    <t>Dag</t>
  </si>
  <si>
    <t>Afd.</t>
  </si>
  <si>
    <t>Deelsysteem</t>
  </si>
  <si>
    <t>Omschrijving</t>
  </si>
  <si>
    <t>Algemeen</t>
  </si>
  <si>
    <t>Format jaarrekening (1. programmarekening, 2. balans, 3. Interne vorderingen en schulden)</t>
  </si>
  <si>
    <t>.</t>
  </si>
  <si>
    <t>Crediteuren</t>
  </si>
  <si>
    <t>Cognos Financien/Crediteuren/Maatwerk/CFA/Werkvoorraad alle routenummers naar kredietbeheerders</t>
  </si>
  <si>
    <t>Grootboek</t>
  </si>
  <si>
    <t>Sluitende 6.x/7.x/9.x posten t/m november</t>
  </si>
  <si>
    <t>Beginbalans aanleveren bij CF</t>
  </si>
  <si>
    <t>SIM</t>
  </si>
  <si>
    <t>Verplichtingen</t>
  </si>
  <si>
    <t>Voorlopig jaarwerk naar FM t.b.v. verplichtingen die niet over hoeven.</t>
  </si>
  <si>
    <t>Kredietbeheerders</t>
  </si>
  <si>
    <t>De standaard einddata van 31-12 of 1-1 bij kredietbeheerders aanpassen naar nieuw dienstjaar</t>
  </si>
  <si>
    <t>Voorzieningen</t>
  </si>
  <si>
    <t>PWC</t>
  </si>
  <si>
    <t>Bespreken Management Letter wethouder Financiën</t>
  </si>
  <si>
    <t>Btw/Vpb</t>
  </si>
  <si>
    <t>Importeren btw basistabel: alleen FCL's</t>
  </si>
  <si>
    <t>Debiteuren</t>
  </si>
  <si>
    <t>Importeren btw basistabel projecten</t>
  </si>
  <si>
    <t>Registratie in oud boekjaar t/m scandatum 23-12 &amp; tijdig aangeleverde interne debiteuren. Centrumfunctie t/m scandatum 30-12</t>
  </si>
  <si>
    <t>(leeg)</t>
  </si>
  <si>
    <t>BAZ kevert aan bij sectoren (incl. CFA): doorbelasting tarieven</t>
  </si>
  <si>
    <t>Lias</t>
  </si>
  <si>
    <t>Aanleveren namen t.b.v. koppeling in Lias</t>
  </si>
  <si>
    <t>Indicatoren programma's, inclusief toelichting en beleidskaders programma's</t>
  </si>
  <si>
    <t>Betalingsverkeer</t>
  </si>
  <si>
    <t>Aanleveren kasstaten bij CFA</t>
  </si>
  <si>
    <t>Tarieventabel aanmaken voor nieuw boekjaar (deze werkt op boekdatum)</t>
  </si>
  <si>
    <t>Tarief 4047 pas na facturering december!</t>
  </si>
  <si>
    <t>Aanvullen rapportage boekingscombinaties i.v.m. verplichtingen</t>
  </si>
  <si>
    <t>Laatste dag afhandeling facturen tbv oud boekjaar</t>
  </si>
  <si>
    <t>Tot 13:00 uur Laatste aanlevering memo's met projectnummers die daarna worden doorbelast naar andere sectoren.</t>
  </si>
  <si>
    <t>Uren</t>
  </si>
  <si>
    <t>SB 62,65,66 en WXL. Uren oud boekjaar verwerkt voor 17:00 uur</t>
  </si>
  <si>
    <t>1: Voor 9:30 uur facturen oud boekjaar door Eindcontrole CFA heen &amp; batchen. Geen facturen registreren en geen eindcontrole CFA tot jaarwerk facturen is afgerond.</t>
  </si>
  <si>
    <t>Projecten</t>
  </si>
  <si>
    <t>10. Mail naar FM: facturen zijn overgezet. In de bijlage Cognos Crediteurenoverzicht jaarrekening (excl. Status V) ter bepaling transitoria.</t>
  </si>
  <si>
    <t>5: Definitief overzetten R&amp;V. Vp-regels krijgen nieuw nr, oud nr staat bij herkomst.</t>
  </si>
  <si>
    <t>Alle banken en kassen verwerkt</t>
  </si>
  <si>
    <t>4: Alleen SB/FM. Laatste mutaties in projecten uiterlijk om 11.00 uur verwerken. Daarna start de doorbelasting van de projecten oud dienstjaar.</t>
  </si>
  <si>
    <t>IB47</t>
  </si>
  <si>
    <t>Aanleveren IB47-verklaring bij PB</t>
  </si>
  <si>
    <t>CF/CFA/FM/SIM</t>
  </si>
  <si>
    <t>Kerstvakantie</t>
  </si>
  <si>
    <t>Uiterste aanleverdatum externe debiteuren, behalve sociale debiteuren (na brutering, uiterlijk 31-1) en Clear (20-1)</t>
  </si>
  <si>
    <t>Laatste verwerking externe debiteuren, behalve sociale debiteuren en Clear</t>
  </si>
  <si>
    <t>Cognos Financien/Crediteuren/Maatwerk/CFA/Crediteurenoverzicht Jaarrekening accountant (excl. Status V). Doel bepaling transitoria</t>
  </si>
  <si>
    <t>Voorlopige balansoverbrenging zonder memo</t>
  </si>
  <si>
    <t>10:00 uur: Boeking memo's over sectoren heen gereed (exclusief rente)</t>
  </si>
  <si>
    <t>Consolidatie</t>
  </si>
  <si>
    <t>SB/SO. Consolidatie in K2F t.b.v. IV3</t>
  </si>
  <si>
    <t>Verwerking laatste run Clear</t>
  </si>
  <si>
    <t>Tussenrekeningen schoon (gespecificeerd en zoveel mogelijk opgelost)</t>
  </si>
  <si>
    <t>Uiterlijke datum doorgeven doorschuif BTW samenwerkingsverbanden aan CFA (Anwar), bij voorkeur eerder!</t>
  </si>
  <si>
    <t>Laatste dag correctieboekingen op facturen</t>
  </si>
  <si>
    <t>Activa</t>
  </si>
  <si>
    <t xml:space="preserve">Alle sectoren: afsluiten activa &amp; staat van publicatie.
</t>
  </si>
  <si>
    <t>Voordeel: minder handmatig aanpassen</t>
  </si>
  <si>
    <t>Starten met aangifte BTW Q4</t>
  </si>
  <si>
    <t xml:space="preserve">FFISPR53 Voorlopig afsluiten dienstjaar projecten </t>
  </si>
  <si>
    <t>Toetsen kwalitatieve analyse op basis van de werkelijke inkomsten oud boekjaar</t>
  </si>
  <si>
    <t>Excel. Aanleveren SISA bijlage</t>
  </si>
  <si>
    <t>Excel. Aanleveren BDU Verkeer &amp; vervoer bijlage</t>
  </si>
  <si>
    <t>Bijlagen: Structuurfonds, Actuele stand van zaken per complex incl. toelichting op significante wijzigingen (Grondbedrijf), Toelichting per project BIE's, Overzicht Overhead</t>
  </si>
  <si>
    <t>Ook PwC aanleveren!</t>
  </si>
  <si>
    <t>Excel. Aanleveren format subsidieregister</t>
  </si>
  <si>
    <t>MO. Excel. Aanleveren inkoopregister basis infrastructuur sociaal domein</t>
  </si>
  <si>
    <t>SB. Excel. Aanleveren overzicht Afvalstoffendienst</t>
  </si>
  <si>
    <t>Bepalen Vpb-effect per activiteit t.b.v. jaarrekening resultaat oud boekjaar + Vpb geboekt in K2F (periode 13)</t>
  </si>
  <si>
    <t>SO/SB. VPB geboekt in K2F (periode 13)</t>
  </si>
  <si>
    <t>FM/SIM</t>
  </si>
  <si>
    <t>Afsluiten dienstjaar projecten op afroep</t>
  </si>
  <si>
    <t>eerst voorlopig, dan definitief</t>
  </si>
  <si>
    <t>FM/CF</t>
  </si>
  <si>
    <t>SO. Voorbespreking grondbedrijf</t>
  </si>
  <si>
    <t>Eerste behandeling Controllersoverleg</t>
  </si>
  <si>
    <t>BAZ. Aanleveren Afdeling Orthen</t>
  </si>
  <si>
    <t>BAZ/BO. Aanleveren overzicht Registratie en afdoening van klachten en afdoening resultaten rekenkameronderzoek</t>
  </si>
  <si>
    <t>SO. Aanleveren Verantwoording fonds sociale woningbouw</t>
  </si>
  <si>
    <t>Bestuursadviseurs/strategie BAZ</t>
  </si>
  <si>
    <t>Definitief jaarwerk balansoverbrenging</t>
  </si>
  <si>
    <t>In overleg met CF</t>
  </si>
  <si>
    <t>Aanleveren stukken t.b.v. B&amp;W, incl definitief PwC-verslag</t>
  </si>
  <si>
    <t>Verspreiding bericht over website jaarverslag, PDF-versie jaarrekening en PwC-verslag aan raad</t>
  </si>
  <si>
    <t>Relaties</t>
  </si>
  <si>
    <t>Begindatum (dd-mm-jjjj)</t>
  </si>
  <si>
    <t>Deadline (dd-mm-jjjj)</t>
  </si>
  <si>
    <t>Gereed</t>
  </si>
  <si>
    <t>Aanmaken boekingsperioden</t>
  </si>
  <si>
    <t>Bd 5+67 openzetten: periode 1 t/m 3.</t>
  </si>
  <si>
    <t>Stuurgegevens</t>
  </si>
  <si>
    <t>Aanmaken nieuw dienstjaar. Periode 0 t/m 12. Alleen 0 voor bedrijven vanaf nieuwe boekjaar niet meer in gebruik.</t>
  </si>
  <si>
    <t>Debiteuren/Crediteuren</t>
  </si>
  <si>
    <t xml:space="preserve"> Afstemming 6.xx posten. De afstemming heeft dan plaatsgevonden t/m 15 november </t>
  </si>
  <si>
    <t>https://pwcognos1.s-hertogenbosch.nl/ibmcognos/bi/v1/disp?b_action=cognosViewer&amp;ui.action=run&amp;ui.object=storeID(%22i47EC5E6A0EFD4E919EC77BDAB6EE3834%22)&amp;ui.name=Afstemming%206.x%20posten%20va%202017&amp;run.outputFormat=&amp;run.prompt=true&amp;cv.header=false&amp;ui.backURL=%2fibmcognos%2fcps4%2fportlets%2fcommon%2fclose.html</t>
  </si>
  <si>
    <t>FM SO</t>
  </si>
  <si>
    <t>Blokkeringscodes projecten SO goed ingevuld</t>
  </si>
  <si>
    <t>SO.Aanleveren projectranges periodieke nota's bij SIM</t>
  </si>
  <si>
    <t>Ranges 2022 waren: 
4000 t/m 49999 + 90452 + 30440</t>
  </si>
  <si>
    <t>Aanleveren mengpercentages aan sector BAZ</t>
  </si>
  <si>
    <t>voor basistabel btw</t>
  </si>
  <si>
    <t>Controle en evt Aanpassen FCL's blokkeringskode en geldigheid jaarlaag</t>
  </si>
  <si>
    <t>Cognos Stamgegevens grootboek</t>
  </si>
  <si>
    <t>tbv speedentry basistabel nieuwe jaar</t>
  </si>
  <si>
    <t>Kopiëren projecten SO</t>
  </si>
  <si>
    <t>&amp; seintje CFA</t>
  </si>
  <si>
    <t>Format Speed entry bestand btw basistabel voor grootboek aanleveren bij BAZ/MD</t>
  </si>
  <si>
    <t>Periodiek</t>
  </si>
  <si>
    <t>Periodieken SO nieuw dienstjaar draaien</t>
  </si>
  <si>
    <t>na kopiëren projecten SO</t>
  </si>
  <si>
    <t>Blokkeringscodes projecten goed ingevuld</t>
  </si>
  <si>
    <t>Gebruik Cognos-rapport Stamgegevens Projecten</t>
  </si>
  <si>
    <t>Voorlopig jaarwerk naar FM t.b.v. analyse verplichtingen die niet over hoeven.</t>
  </si>
  <si>
    <t>Controle gedraaide (periodieke) nota's, alles gebatcht, tussenrekeningen naar CFA</t>
  </si>
  <si>
    <t>Verzenden speed entry btw-basistabel voor projecten naar sectoren (uit 2022)</t>
  </si>
  <si>
    <t>na aanpassing blokkeringscodes en geldigheid jaarlaag door FM</t>
  </si>
  <si>
    <t>Boekingscombinaties kopiëren vanuit begroting en aanvullen</t>
  </si>
  <si>
    <t>Aanleveren namen t.b.v. koppeling in Lias (op basis van input sectoren)</t>
  </si>
  <si>
    <t>Kopiëren vaste gegevens projecten (aanmaken nieuwe jaarschijven)</t>
  </si>
  <si>
    <t>Projecten die daarna nog aangemaakt worden moeten handmatig in 2023 toegevoegd worden aan de btw basis tabel</t>
  </si>
  <si>
    <t>Bespreken Management Letter  PWC met wethouder Financiën</t>
  </si>
  <si>
    <t>Aanleveren speed entry btw basistabel FCL's bij SIM</t>
  </si>
  <si>
    <t>Ook aandacht voor blokkeringscode en geldigheid FCL'S</t>
  </si>
  <si>
    <t>Balans</t>
  </si>
  <si>
    <t>Uiterste datum aanleveren speed entry btw basistabel Projecten bij SIM, aangevuld uit 2023</t>
  </si>
  <si>
    <t>woensdag 7 december 2022</t>
  </si>
  <si>
    <t>Importeren btw basistabel: alleen FCL's én
Programma terug te vorderen btw aanvullen met nieuwe btw mengpercentages Fcl's</t>
  </si>
  <si>
    <t>Afwijkend tov 2021: Alles wat wel geimporteerd kan worden blijft staan in de btw-basistabel
Sim stuurt info over uitval toe aan FM</t>
  </si>
  <si>
    <t>Uiterste datum reactie uitval bestand: importeren btw basistabel (FCL's) anleveren btw basistabel fcl uitvalbestand</t>
  </si>
  <si>
    <t>Nieuw dienstjaar aanmaken automatische nummering facturen aanzetten</t>
  </si>
  <si>
    <t>Beschikbare VP-nummers + memo + kas-banknummers aanleveren bij CFA</t>
  </si>
  <si>
    <t>Importeren btw basistabel projecten én Programma terug te vorderen btw aanvullen met nieuwe btw mengpercentages projecten</t>
  </si>
  <si>
    <t xml:space="preserve">SIM geeft terug koppeling over fouten (niet bestaande jaarlaag, geblokkeerd, etc) 
Afwijkend tov 2021:  Alles wat wel geimporteerd kan worden blijft staan in de btw-basistabel
</t>
  </si>
  <si>
    <t>Na kopiëren projecten</t>
  </si>
  <si>
    <t>Inlezen uitvalbestand btw basis tabel FCL's</t>
  </si>
  <si>
    <t>Geen reactie op uitval of incorrecte aanpassing betekent niet meegenomen in 2023</t>
  </si>
  <si>
    <t>Periodes WBU en voorraad aanmaken</t>
  </si>
  <si>
    <t>K2B</t>
  </si>
  <si>
    <t>Tarieven Key2Betalen opvragen en aanpassen</t>
  </si>
  <si>
    <t>Controle gedraaide (periodieke) nota's, alles gebatcht, tussenrekeningen</t>
  </si>
  <si>
    <t>Uiterste datum reactie uitval bestand: importeren btw basistabel (Projecten) = Aanleveren btw basistabelprojecten uitvalbestand</t>
  </si>
  <si>
    <t>donderdag 15 december 2022</t>
  </si>
  <si>
    <t>Mogelijkheid controle en aanpassingen project ivm btw basis tabel 2023</t>
  </si>
  <si>
    <t>zonder terug koppeling  aan SIM wordt wat er niet door kan verwijderd</t>
  </si>
  <si>
    <t xml:space="preserve"> importeren btw basistabel (Projecten) = Aanleveren btw basistabelprojecten uitvalbestand</t>
  </si>
  <si>
    <t>Telstructuren</t>
  </si>
  <si>
    <t>Bij aanmaken FCL toevoegen aan structuren. Toevoegen gaat niet</t>
  </si>
  <si>
    <t>Cognos rappellijst verstrekken aan de diverse afdelingen</t>
  </si>
  <si>
    <t>Voorlopig jaarwerk verplichtingen naar FM (uitvallijst)</t>
  </si>
  <si>
    <t xml:space="preserve">Oplossen posten uit uitvallijst voorlopig jaarwerk verplichtingen: 
- verplichtingen die niet meehoeven op afhandelen zetten
- controle geblokkeerde FCL's/projecten en fouten BTW-basistabel
</t>
  </si>
  <si>
    <t>relatie met btw-basistabel en geldigheid projecten/FCL's</t>
  </si>
  <si>
    <t>Verwerking 1e betaalbestand nieuw boekjaar MO K2S</t>
  </si>
  <si>
    <t>Verwerken in oud boekjaar of boeken zonder verplichting.</t>
  </si>
  <si>
    <t>Na btw-basistabel/geldigheid FCL/periode 1 open</t>
  </si>
  <si>
    <t>Voorlopig jaarwerk verplichtingen naar FM (uitvallijst) 2e keer</t>
  </si>
  <si>
    <t>Controle niet geprinte nota's d.m.v. debiteuren/overzichten/nog niet aangemaakte nota's</t>
  </si>
  <si>
    <t>Cognos Alle periodieke notas tbv controle niet verwerkte periodieken</t>
  </si>
  <si>
    <t>Laatste verwerking interne debiteuren</t>
  </si>
  <si>
    <t>Behalve Clear en Sociale Debiteuren</t>
  </si>
  <si>
    <t xml:space="preserve">Oplossen posten uit uitvallijst voorlopig jaarwerk verplichtingen (2e uitdraai): 
- verplichtingen die niet meehoeven op afhandelen zetten
- controle geblokkeerde FCL's/projecten en fouten BTW-basistabel
</t>
  </si>
  <si>
    <t>Registratie in oud boekjaar t/m scandatum donderdag 22-12 &amp; tijdig aangeleverde interne debiteuren. Centrumfunctie t/m scandatum donderdag 28-12</t>
  </si>
  <si>
    <t>K2B: aanpassen wettelijke btw-percentages indien van toepassing</t>
  </si>
  <si>
    <t>Eerste werkdag nieuw jaar</t>
  </si>
  <si>
    <t>Periode 1 openzetten alle bedrijven</t>
  </si>
  <si>
    <t>In Key2Betalen ECL's en omschrijvingen aanpassen. Prijswijzigingen per 1-1 kunnen eerder worden gedaan</t>
  </si>
  <si>
    <t>Controle boekingscombinaties van over te zetten verplichtingen</t>
  </si>
  <si>
    <t>Voorlopig jaarwerk verplichtingen naar FM (uitvallijst) 3e keer</t>
  </si>
  <si>
    <t>Na stoppen boeken facturen in oud jaar</t>
  </si>
  <si>
    <t>Invorderings- en aanmaningskosten opvragen (bij Willy Dielissen) en aanpassen</t>
  </si>
  <si>
    <t>Batchverwerking</t>
  </si>
  <si>
    <t>Scheduler: stoppen dagboekmuteringen oud dienstjaar. Cred nog 2 weken handmatig draaien</t>
  </si>
  <si>
    <t>Voor doorbelasten projecten</t>
  </si>
  <si>
    <t>Overzicht niet verwerkte urenstaten</t>
  </si>
  <si>
    <t>Cognos: rappellijst</t>
  </si>
  <si>
    <t>Voor doorbelasting projecten</t>
  </si>
  <si>
    <t>Controlelijst draaien voor ALLE niet verwerkte mutaties</t>
  </si>
  <si>
    <t>Delen met FM</t>
  </si>
  <si>
    <t>Blokkeren t/m periode 10 oud boekjaar in WBU</t>
  </si>
  <si>
    <t>Laatste verwerkingsdag memo's met projectnummers die daarna worden doorbelast naar andere sectoren.</t>
  </si>
  <si>
    <t>Kredietbeheerders kunnen facturen goedkeuren tm 3-1-2023, 17.00 uur</t>
  </si>
  <si>
    <t>1: Voor 9:30 uur facturen oud boekjaar door Eindcontrole CFA heen &amp; batchen. Daarna geen facturen registreren en geen eindcontrole CFA tot jaarwerk facturen is afgerond.</t>
  </si>
  <si>
    <t xml:space="preserve">Laatste dag facturen in oud dienstjaar. </t>
  </si>
  <si>
    <t>2: Cognos Crediteurenoverzicht jaarrekening accountants alle statussen voor eigen archief (oude nummers geregistreerde facturen staan hierop). Dan seintje SIM</t>
  </si>
  <si>
    <t>Laatste dag facturen in oud dienstjaar. Voor overzetten facturen</t>
  </si>
  <si>
    <t>3: Dagboekmutering crediteuren oud boekjaar</t>
  </si>
  <si>
    <t>Laatste dag facturen in oud dienstjaar. Nadat uren verwerkt zijn!</t>
  </si>
  <si>
    <t>Laatste dag facturen in oud dienstjaar. Na kopiëren projecten</t>
  </si>
  <si>
    <t>6: Geregistreerde facturen overzetten naar nieuw boekjaar, hierbij vindt hernummering plaats. Output naar CFA.</t>
  </si>
  <si>
    <t>Laatste dag facturen in oud dienstjaar. Na jaarwerk R&amp;V</t>
  </si>
  <si>
    <t>7: Boekingsperiode 1 t/m 3 dicht in oud boekjaar en open in het nieuwe</t>
  </si>
  <si>
    <t>Voorkeuren</t>
  </si>
  <si>
    <t>8: Inkoopmedewerkers zetten Voorkeursjaar om in Voorkeuren gebruiker</t>
  </si>
  <si>
    <t>9: Na seintje SIM alle facturen boeken in nieuw boekjaar. Er mag nog niet op voorraad geboekt worden.</t>
  </si>
  <si>
    <t>Laatste dag facturen in oud dienstjaar. na jaarwerk verplichtingen en overzetten facturen</t>
  </si>
  <si>
    <t>10: Controle of alle mengpercentages in K2F zitten: Script btw_check,sql</t>
  </si>
  <si>
    <t>10: Scheduler: starten nieuw jaar dagboekmuteringen facturen</t>
  </si>
  <si>
    <t>Laatste dag facturen in oud dienstjaar. Na overzetten facturen</t>
  </si>
  <si>
    <t>10: Boekingcombinaties aanvullen met VP's die zijn overgezet naar nieuw dienstjaar</t>
  </si>
  <si>
    <t>Uiterste reactie op Niet verwerkte mutaties</t>
  </si>
  <si>
    <t>donderdag 5 januari 2023</t>
  </si>
  <si>
    <t>Nota's met tariefkode draaien (periodiek en koppelingen)</t>
  </si>
  <si>
    <t>Na aanpassing tarieven</t>
  </si>
  <si>
    <t>Tweede werkdag nieuw jaar</t>
  </si>
  <si>
    <t>Leningen</t>
  </si>
  <si>
    <t>Jaarwerk leningen</t>
  </si>
  <si>
    <t>63 en SO alle uren oud dienstjaar definitief verwerkt (volledig gefiatteerd) in K2F</t>
  </si>
  <si>
    <t xml:space="preserve">Daarna kan er niet meer geboekt worden in WBU. En ook niet rechtstreeks. </t>
  </si>
  <si>
    <t>Boeken personeelskosten 13e maand</t>
  </si>
  <si>
    <t>dinsdag 10 januari 2023</t>
  </si>
  <si>
    <t>Omzetten documentnummers</t>
  </si>
  <si>
    <t>3. Weer facturen boeken met voorraad</t>
  </si>
  <si>
    <t>Na jaarwerk voorraad</t>
  </si>
  <si>
    <t>Voorraad</t>
  </si>
  <si>
    <t>1. SB. Seintje SIM dat jaarwerk voorraad gedraaid kan worden. Doorgeven aan magazijnbeheerders dat ze moeten wachten</t>
  </si>
  <si>
    <t>2. Jaarwerk voorraad draaien. Voorlopig, dan definitief. Periodes nieuw dienstjaar aanmaken</t>
  </si>
  <si>
    <t>Seintje naar CFA en FM</t>
  </si>
  <si>
    <r>
      <t xml:space="preserve">Uiterste </t>
    </r>
    <r>
      <rPr>
        <i/>
        <sz val="11"/>
        <rFont val="Calibri"/>
        <family val="2"/>
        <scheme val="minor"/>
      </rPr>
      <t>aanlever</t>
    </r>
    <r>
      <rPr>
        <sz val="11"/>
        <rFont val="Calibri"/>
        <family val="2"/>
        <scheme val="minor"/>
      </rPr>
      <t>datum externe debiteuren, behalve sociale debiteuren (na brutering, uiterlijk 31-1) en Clear (20-1)</t>
    </r>
  </si>
  <si>
    <r>
      <t xml:space="preserve">Laatste </t>
    </r>
    <r>
      <rPr>
        <i/>
        <sz val="11"/>
        <rFont val="Calibri"/>
        <family val="2"/>
        <scheme val="minor"/>
      </rPr>
      <t xml:space="preserve">verwerking </t>
    </r>
    <r>
      <rPr>
        <sz val="11"/>
        <rFont val="Calibri"/>
        <family val="2"/>
        <scheme val="minor"/>
      </rPr>
      <t>externe debiteuren, behalve sociale debiteuren en Clear</t>
    </r>
  </si>
  <si>
    <t>Nieuwe uurtarieven vastgelegd in WBU en seintje naar SIM</t>
  </si>
  <si>
    <t>Controle op rechtmatigheid boekingen</t>
  </si>
  <si>
    <t>Dit is nieuw; zelf deze controle doen voor je eigen afdeling. Evt. dagelijks</t>
  </si>
  <si>
    <t>donderdag 19 januari 2023</t>
  </si>
  <si>
    <t>Controle ALLE niet verwerkte mutaties</t>
  </si>
  <si>
    <t>Laatste dag correctieboekingen via crediteuren</t>
  </si>
  <si>
    <t>Correcties doorvoeren voorlopige balansoverbrenging</t>
  </si>
  <si>
    <t>donderdag 26 januari 2023</t>
  </si>
  <si>
    <t>cf</t>
  </si>
  <si>
    <t>Bij jaarafsluiting 2021 verzet van 31-1 naar 14-2</t>
  </si>
  <si>
    <t>Na stoppen boeken op projecten in oud dienstjaar</t>
  </si>
  <si>
    <t>verzet naar 10 februari</t>
  </si>
  <si>
    <t>FM SB</t>
  </si>
  <si>
    <t>SB levert aan de borg- en garantstellingen aan bij CFA (Marc-Jan Coppens)</t>
  </si>
  <si>
    <t>Voorlopige balansoverbrenging MET memo</t>
  </si>
  <si>
    <t>donderdag 16 februari 2023</t>
  </si>
  <si>
    <t>CFA (Marc-Jan Coppens) levert bij CF (Sabine Dentener) de complete lijst van borg-en garantstellingen aan.</t>
  </si>
  <si>
    <t>vrijdag 17 februari 2023</t>
  </si>
  <si>
    <t>Voorlopige opgave Rioz</t>
  </si>
  <si>
    <t>FM MO</t>
  </si>
  <si>
    <t>Voorlopige opgave Rioz. NJP volgt eind maart.</t>
  </si>
  <si>
    <t>Geef aan SIM door of dienstjaar m.b.t. projecten afgesloten kan worden.</t>
  </si>
  <si>
    <t>Afsluiten dienstjaar projecten (op afroep)</t>
  </si>
  <si>
    <t>Voorbespreking grondbedrijf (met Norbert)</t>
  </si>
  <si>
    <t xml:space="preserve"> Aanleveren Indicatoren programma's, inclusief toelichting en beleidskaders programma's (door programmacoordinatoren)</t>
  </si>
  <si>
    <t>Start controle jaarrekening Pwc</t>
  </si>
  <si>
    <t>Aanleveren IC rapportages tbv de rechtmatigheidsverantwoording</t>
  </si>
  <si>
    <t xml:space="preserve"> FM SB</t>
  </si>
  <si>
    <t>SB: Monitor werk in uitvoering (grote fysieke projecten)</t>
  </si>
  <si>
    <t>Aanleveren inleiding door bestuursadviseurs (Sander de Vuyst)</t>
  </si>
  <si>
    <t>Aanleveren paragrafen door sectoren</t>
  </si>
  <si>
    <t>Aanlevering format personeel</t>
  </si>
  <si>
    <t>vrijdag 24 maart 2023</t>
  </si>
  <si>
    <t>Aanleveren beleidsmatige toelichting per programma door programmaindicatoren</t>
  </si>
  <si>
    <t>Eindbespreking controleverschillen (Leo/Norbert/Hendrik-Jan/Ivo</t>
  </si>
  <si>
    <t>Dit kan niet. PWC wilt het jaarverslag en jaarrekening gereed hebben einde van de controle.</t>
  </si>
  <si>
    <t>Indienen voorlopige aangifte plus aanvragen uitstel: voor 1 mei 2023 (afstemmen met CFA)</t>
  </si>
  <si>
    <t>Systeemtechnische volgorde jaarwerk:</t>
  </si>
  <si>
    <t>Projecten kopiëren</t>
  </si>
  <si>
    <t>Boekingscombinaties</t>
  </si>
  <si>
    <t>en</t>
  </si>
  <si>
    <t>WBU indien doorgevoerd wordt naar K2F</t>
  </si>
  <si>
    <t>Btw basistabel inlezen</t>
  </si>
  <si>
    <t>Rechten &amp; Verplichtingen</t>
  </si>
  <si>
    <t>Facturen overzetten</t>
  </si>
  <si>
    <t>Schoolvakanties 2022-2023</t>
  </si>
  <si>
    <t>Regio Zuid</t>
  </si>
  <si>
    <t>Herfstvakantie</t>
  </si>
  <si>
    <t>22 oktober t/m 30 oktober 2022</t>
  </si>
  <si>
    <t>24 december 2022 t/m 8 januari 2023</t>
  </si>
  <si>
    <t>Voorjaarsvakantie</t>
  </si>
  <si>
    <t>18 februari t/m 26 februari 2023</t>
  </si>
  <si>
    <t>29 april t/m 7 mei 2023</t>
  </si>
  <si>
    <t>Zomervakantie</t>
  </si>
  <si>
    <t>15 juli t/m 27 augustus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</si>
</sst>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m/yy;@"/>
    <numFmt numFmtId="165" formatCode="[$-F800]dddd\,\ mmmm\ dd\,\ yyyy"/>
    <numFmt numFmtId="166" formatCode="dd/mm/yy;@"/>
  </numFmts>
  <fonts count="22">
    <font>
      <sz val="11"/>
      <color theme="1"/>
      <name val="Calibri"/>
      <family val="2"/>
      <scheme val="minor"/>
    </font>
    <font>
      <sz val="11"/>
      <color rgb="FFFF0000"/>
      <name val="Calibri"/>
      <family val="2"/>
      <scheme val="minor"/>
    </font>
    <font>
      <b/>
      <sz val="11"/>
      <color theme="1"/>
      <name val="Calibri"/>
      <family val="2"/>
      <scheme val="minor"/>
    </font>
    <font>
      <sz val="10"/>
      <color theme="1"/>
      <name val="Calibri"/>
      <family val="2"/>
      <scheme val="minor"/>
    </font>
    <font>
      <sz val="11"/>
      <name val="Calibri"/>
      <family val="2"/>
      <scheme val="minor"/>
    </font>
    <font>
      <i/>
      <sz val="11"/>
      <name val="Calibri"/>
      <family val="2"/>
      <scheme val="minor"/>
    </font>
    <font>
      <b/>
      <i/>
      <sz val="11"/>
      <name val="Calibri"/>
      <family val="2"/>
      <scheme val="minor"/>
    </font>
    <font>
      <b/>
      <sz val="11"/>
      <color theme="2" tint="-0.499984740745262"/>
      <name val="Calibri"/>
      <family val="2"/>
      <scheme val="minor"/>
    </font>
    <font>
      <sz val="11"/>
      <color theme="2" tint="-0.499984740745262"/>
      <name val="Calibri"/>
      <family val="2"/>
      <scheme val="minor"/>
    </font>
    <font>
      <b/>
      <i/>
      <sz val="11"/>
      <color theme="2" tint="-0.499984740745262"/>
      <name val="Calibri"/>
      <family val="2"/>
      <scheme val="minor"/>
    </font>
    <font>
      <b/>
      <sz val="11"/>
      <name val="Calibri"/>
      <family val="2"/>
      <scheme val="minor"/>
    </font>
    <font>
      <b/>
      <sz val="14"/>
      <name val="Calibri"/>
      <family val="2"/>
      <scheme val="minor"/>
    </font>
    <font>
      <b/>
      <sz val="9"/>
      <name val="Calibri"/>
      <family val="2"/>
      <scheme val="minor"/>
    </font>
    <font>
      <sz val="12"/>
      <name val="Calibri"/>
      <family val="2"/>
      <scheme val="minor"/>
    </font>
    <font>
      <b/>
      <i/>
      <sz val="11"/>
      <color theme="1"/>
      <name val="Calibri"/>
      <family val="2"/>
      <scheme val="minor"/>
    </font>
    <font>
      <b/>
      <sz val="9"/>
      <color indexed="81"/>
      <name val="Tahoma"/>
      <family val="2"/>
    </font>
    <font>
      <sz val="9"/>
      <color indexed="81"/>
      <name val="Tahoma"/>
      <family val="2"/>
    </font>
    <font>
      <sz val="11"/>
      <color theme="3"/>
      <name val="Calibri"/>
      <family val="2"/>
      <scheme val="minor"/>
    </font>
    <font>
      <sz val="11"/>
      <color rgb="FF444444"/>
      <name val="Calibri"/>
      <family val="2"/>
      <scheme val="minor"/>
    </font>
    <font>
      <sz val="11"/>
      <color rgb="FF000000"/>
      <name val="Calibri"/>
      <family val="2"/>
      <scheme val="minor"/>
    </font>
    <font>
      <u/>
      <sz val="11"/>
      <color theme="10"/>
      <name val="Calibri"/>
      <family val="2"/>
      <scheme val="minor"/>
    </font>
    <font>
      <b/>
      <sz val="11"/>
      <color rgb="FF00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0" fillId="0" borderId="0" applyNumberFormat="0" applyFill="0" applyBorder="0" applyAlignment="0" applyProtection="0"/>
  </cellStyleXfs>
  <cellXfs count="85">
    <xf numFmtId="0" fontId="0" fillId="0" borderId="0" xfId="0"/>
    <xf numFmtId="0" fontId="2" fillId="0" borderId="0" xfId="0" applyFont="1"/>
    <xf numFmtId="0" fontId="3" fillId="0" borderId="1" xfId="0" applyFont="1"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vertical="top" textRotation="90"/>
    </xf>
    <xf numFmtId="1" fontId="4" fillId="0" borderId="1" xfId="0" applyNumberFormat="1" applyFont="1" applyBorder="1" applyAlignment="1">
      <alignment vertical="top" textRotation="90"/>
    </xf>
    <xf numFmtId="0" fontId="4" fillId="0" borderId="1" xfId="0" applyFont="1" applyBorder="1" applyAlignment="1">
      <alignment vertical="top"/>
    </xf>
    <xf numFmtId="165" fontId="4" fillId="0" borderId="1" xfId="0" applyNumberFormat="1" applyFont="1" applyBorder="1" applyAlignment="1">
      <alignment horizontal="right" vertical="top"/>
    </xf>
    <xf numFmtId="0" fontId="4" fillId="0" borderId="0" xfId="0" applyFont="1"/>
    <xf numFmtId="0" fontId="4" fillId="0" borderId="0" xfId="0" applyFont="1" applyAlignment="1">
      <alignment vertical="top" wrapText="1"/>
    </xf>
    <xf numFmtId="164" fontId="10" fillId="0" borderId="1" xfId="0" applyNumberFormat="1" applyFont="1" applyBorder="1" applyAlignment="1">
      <alignment horizontal="center" vertical="top" textRotation="90"/>
    </xf>
    <xf numFmtId="0" fontId="6" fillId="0" borderId="0" xfId="0" applyFont="1" applyAlignment="1">
      <alignment vertical="top" wrapText="1"/>
    </xf>
    <xf numFmtId="0" fontId="1" fillId="0" borderId="0" xfId="0" applyFont="1" applyAlignment="1">
      <alignment vertical="top" wrapText="1"/>
    </xf>
    <xf numFmtId="0" fontId="1" fillId="0" borderId="0" xfId="0" applyFont="1"/>
    <xf numFmtId="16" fontId="4" fillId="0" borderId="0" xfId="0" applyNumberFormat="1" applyFont="1" applyAlignment="1">
      <alignment vertical="top" wrapText="1"/>
    </xf>
    <xf numFmtId="16" fontId="6" fillId="0" borderId="0" xfId="0" applyNumberFormat="1" applyFont="1" applyAlignment="1">
      <alignment vertical="top" wrapText="1"/>
    </xf>
    <xf numFmtId="16" fontId="1" fillId="0" borderId="0" xfId="0" applyNumberFormat="1" applyFont="1" applyAlignment="1">
      <alignment vertical="top" wrapText="1"/>
    </xf>
    <xf numFmtId="0" fontId="11" fillId="0" borderId="0" xfId="0" applyFont="1"/>
    <xf numFmtId="0" fontId="11" fillId="0" borderId="0" xfId="0" applyFont="1" applyAlignment="1">
      <alignment horizontal="center"/>
    </xf>
    <xf numFmtId="166" fontId="11" fillId="0" borderId="0" xfId="0" applyNumberFormat="1" applyFont="1" applyAlignment="1">
      <alignment horizontal="center"/>
    </xf>
    <xf numFmtId="0" fontId="10" fillId="0" borderId="0" xfId="0" applyFont="1"/>
    <xf numFmtId="16" fontId="8" fillId="0" borderId="0" xfId="0" applyNumberFormat="1" applyFont="1" applyAlignment="1">
      <alignment vertical="top" wrapText="1"/>
    </xf>
    <xf numFmtId="0" fontId="8" fillId="0" borderId="0" xfId="0" applyFont="1" applyAlignment="1">
      <alignment vertical="top" wrapText="1"/>
    </xf>
    <xf numFmtId="16" fontId="13" fillId="0" borderId="0" xfId="0" applyNumberFormat="1" applyFont="1" applyAlignment="1">
      <alignment vertical="top" wrapText="1"/>
    </xf>
    <xf numFmtId="0" fontId="0" fillId="0" borderId="0" xfId="0" applyAlignment="1">
      <alignment vertical="top" wrapText="1"/>
    </xf>
    <xf numFmtId="0" fontId="1" fillId="0" borderId="0" xfId="0" quotePrefix="1" applyFont="1" applyAlignment="1">
      <alignment vertical="top" wrapText="1"/>
    </xf>
    <xf numFmtId="0" fontId="4" fillId="0" borderId="0" xfId="0" applyFont="1" applyAlignment="1">
      <alignment vertical="top"/>
    </xf>
    <xf numFmtId="0" fontId="4" fillId="0" borderId="0" xfId="0" applyFont="1" applyAlignment="1">
      <alignment wrapText="1"/>
    </xf>
    <xf numFmtId="16" fontId="9" fillId="0" borderId="0" xfId="0" applyNumberFormat="1" applyFont="1" applyAlignment="1">
      <alignment vertical="top" wrapText="1"/>
    </xf>
    <xf numFmtId="0" fontId="9" fillId="0" borderId="0" xfId="0" applyFont="1" applyAlignment="1">
      <alignment vertical="top" wrapText="1"/>
    </xf>
    <xf numFmtId="0" fontId="6" fillId="0" borderId="0" xfId="0" applyFont="1"/>
    <xf numFmtId="0" fontId="14" fillId="0" borderId="0" xfId="0" applyFont="1"/>
    <xf numFmtId="0" fontId="1" fillId="0" borderId="0" xfId="0" applyFont="1" applyAlignment="1">
      <alignment wrapText="1"/>
    </xf>
    <xf numFmtId="164" fontId="10" fillId="0" borderId="1" xfId="0" applyNumberFormat="1" applyFont="1" applyBorder="1" applyAlignment="1">
      <alignment horizontal="center" vertical="top"/>
    </xf>
    <xf numFmtId="164" fontId="10" fillId="0" borderId="1" xfId="0" applyNumberFormat="1" applyFont="1" applyBorder="1" applyAlignment="1">
      <alignment horizontal="center" vertical="top" wrapText="1"/>
    </xf>
    <xf numFmtId="164" fontId="4" fillId="0" borderId="1" xfId="0" applyNumberFormat="1" applyFont="1" applyBorder="1" applyAlignment="1">
      <alignment vertical="top" textRotation="90"/>
    </xf>
    <xf numFmtId="164" fontId="4" fillId="0" borderId="1" xfId="0" applyNumberFormat="1" applyFont="1" applyBorder="1" applyAlignment="1">
      <alignment vertical="top"/>
    </xf>
    <xf numFmtId="164" fontId="4" fillId="0" borderId="1" xfId="0" applyNumberFormat="1" applyFont="1" applyBorder="1" applyAlignment="1">
      <alignment vertical="top" wrapText="1"/>
    </xf>
    <xf numFmtId="165" fontId="4" fillId="0" borderId="1" xfId="0" applyNumberFormat="1" applyFont="1" applyBorder="1" applyAlignment="1">
      <alignment horizontal="right" vertical="top" wrapText="1"/>
    </xf>
    <xf numFmtId="165" fontId="4" fillId="0" borderId="1" xfId="0" applyNumberFormat="1" applyFont="1" applyBorder="1" applyAlignment="1">
      <alignment vertical="top" wrapText="1"/>
    </xf>
    <xf numFmtId="0" fontId="6" fillId="0" borderId="1" xfId="0" applyFont="1" applyBorder="1" applyAlignment="1">
      <alignment vertical="top" wrapText="1"/>
    </xf>
    <xf numFmtId="165" fontId="6" fillId="0" borderId="1" xfId="0" applyNumberFormat="1" applyFont="1" applyBorder="1" applyAlignment="1">
      <alignment vertical="top" wrapText="1"/>
    </xf>
    <xf numFmtId="0" fontId="5" fillId="0" borderId="0" xfId="0" applyFont="1" applyAlignment="1">
      <alignment vertical="top"/>
    </xf>
    <xf numFmtId="0" fontId="4" fillId="0" borderId="0" xfId="0" applyFont="1" applyAlignment="1">
      <alignment vertical="top" textRotation="90"/>
    </xf>
    <xf numFmtId="0" fontId="0" fillId="0" borderId="0" xfId="0" pivotButton="1" applyAlignment="1">
      <alignment vertical="top"/>
    </xf>
    <xf numFmtId="0" fontId="0" fillId="0" borderId="0" xfId="0" applyAlignment="1">
      <alignment vertical="top"/>
    </xf>
    <xf numFmtId="0" fontId="0" fillId="0" borderId="0" xfId="0" applyAlignment="1">
      <alignment horizontal="left" vertical="top" wrapText="1"/>
    </xf>
    <xf numFmtId="0" fontId="0" fillId="0" borderId="0" xfId="0" pivotButton="1" applyAlignment="1">
      <alignment vertical="top" wrapText="1"/>
    </xf>
    <xf numFmtId="0" fontId="0" fillId="0" borderId="0" xfId="0" pivotButton="1" applyAlignment="1">
      <alignment horizontal="left" vertical="top" wrapText="1"/>
    </xf>
    <xf numFmtId="1" fontId="0" fillId="0" borderId="0" xfId="0" applyNumberFormat="1" applyAlignment="1">
      <alignment vertical="top"/>
    </xf>
    <xf numFmtId="0" fontId="1" fillId="0" borderId="0" xfId="0" applyFont="1" applyAlignment="1">
      <alignment vertical="top"/>
    </xf>
    <xf numFmtId="0" fontId="6" fillId="0" borderId="1" xfId="0" applyFont="1" applyBorder="1" applyAlignment="1">
      <alignment vertical="top" textRotation="90"/>
    </xf>
    <xf numFmtId="1" fontId="6" fillId="0" borderId="1" xfId="0" applyNumberFormat="1" applyFont="1" applyBorder="1" applyAlignment="1">
      <alignment vertical="top" textRotation="90"/>
    </xf>
    <xf numFmtId="165" fontId="6" fillId="0" borderId="1" xfId="0" applyNumberFormat="1" applyFont="1" applyBorder="1" applyAlignment="1">
      <alignment horizontal="right" vertical="top" wrapText="1"/>
    </xf>
    <xf numFmtId="0" fontId="6" fillId="0" borderId="0" xfId="0" applyFont="1" applyAlignment="1">
      <alignment vertical="top"/>
    </xf>
    <xf numFmtId="0" fontId="10" fillId="0" borderId="0" xfId="0" applyFont="1" applyAlignment="1">
      <alignment vertical="top"/>
    </xf>
    <xf numFmtId="0" fontId="10" fillId="0" borderId="1" xfId="0" applyFont="1" applyBorder="1" applyAlignment="1">
      <alignment vertical="top" textRotation="90"/>
    </xf>
    <xf numFmtId="1" fontId="10" fillId="0" borderId="1" xfId="0" applyNumberFormat="1" applyFont="1" applyBorder="1" applyAlignment="1">
      <alignment vertical="top" textRotation="90"/>
    </xf>
    <xf numFmtId="0" fontId="10" fillId="0" borderId="1" xfId="0" applyFont="1" applyBorder="1" applyAlignment="1">
      <alignment vertical="top" wrapText="1"/>
    </xf>
    <xf numFmtId="0" fontId="10" fillId="0" borderId="1" xfId="0" applyFont="1" applyBorder="1" applyAlignment="1">
      <alignment vertical="top"/>
    </xf>
    <xf numFmtId="14" fontId="4" fillId="0" borderId="0" xfId="0" applyNumberFormat="1" applyFont="1" applyAlignment="1">
      <alignment vertical="top"/>
    </xf>
    <xf numFmtId="14" fontId="10" fillId="0" borderId="0" xfId="0" applyNumberFormat="1" applyFont="1" applyAlignment="1">
      <alignment vertical="top"/>
    </xf>
    <xf numFmtId="14" fontId="5" fillId="0" borderId="0" xfId="0" applyNumberFormat="1" applyFont="1" applyAlignment="1">
      <alignment vertical="top"/>
    </xf>
    <xf numFmtId="165" fontId="17" fillId="0" borderId="1" xfId="0" applyNumberFormat="1" applyFont="1" applyBorder="1" applyAlignment="1">
      <alignment horizontal="right" vertical="top" wrapText="1"/>
    </xf>
    <xf numFmtId="165" fontId="17" fillId="0" borderId="1" xfId="0" applyNumberFormat="1" applyFont="1" applyBorder="1" applyAlignment="1">
      <alignment horizontal="right" vertical="top"/>
    </xf>
    <xf numFmtId="0" fontId="18" fillId="0" borderId="1" xfId="0" applyFont="1" applyBorder="1" applyAlignment="1">
      <alignment wrapText="1"/>
    </xf>
    <xf numFmtId="0" fontId="4" fillId="0" borderId="1" xfId="0" applyFont="1" applyBorder="1" applyAlignment="1">
      <alignment wrapText="1"/>
    </xf>
    <xf numFmtId="0" fontId="4" fillId="0" borderId="1" xfId="0" applyFont="1" applyBorder="1" applyAlignment="1">
      <alignment horizontal="right" vertical="top"/>
    </xf>
    <xf numFmtId="0" fontId="19" fillId="0" borderId="1" xfId="0" applyFont="1" applyBorder="1" applyAlignment="1">
      <alignment wrapText="1"/>
    </xf>
    <xf numFmtId="0" fontId="19" fillId="0" borderId="1" xfId="0" applyFont="1" applyBorder="1" applyAlignment="1">
      <alignment vertical="top"/>
    </xf>
    <xf numFmtId="0" fontId="19" fillId="0" borderId="1" xfId="0" applyFont="1" applyBorder="1" applyAlignment="1">
      <alignment vertical="top" wrapText="1"/>
    </xf>
    <xf numFmtId="0" fontId="19" fillId="0" borderId="1" xfId="0" applyFont="1" applyBorder="1" applyAlignment="1">
      <alignment horizontal="right" vertical="top"/>
    </xf>
    <xf numFmtId="0" fontId="1" fillId="0" borderId="1" xfId="0" applyFont="1" applyBorder="1" applyAlignment="1">
      <alignment vertical="top" wrapText="1"/>
    </xf>
    <xf numFmtId="0" fontId="4" fillId="0" borderId="1" xfId="0" applyFont="1" applyBorder="1" applyAlignment="1">
      <alignment horizontal="right" vertical="top" wrapText="1"/>
    </xf>
    <xf numFmtId="0" fontId="5" fillId="0" borderId="1" xfId="0" applyFont="1" applyBorder="1" applyAlignment="1">
      <alignment vertical="top" textRotation="90"/>
    </xf>
    <xf numFmtId="0" fontId="5" fillId="0" borderId="1" xfId="0" applyFont="1" applyBorder="1" applyAlignment="1">
      <alignment vertical="top" wrapText="1"/>
    </xf>
    <xf numFmtId="0" fontId="4" fillId="0" borderId="1" xfId="0" applyFont="1" applyBorder="1" applyAlignment="1">
      <alignment horizontal="left" vertical="top" wrapText="1"/>
    </xf>
    <xf numFmtId="0" fontId="20" fillId="0" borderId="1" xfId="1" applyBorder="1" applyAlignment="1">
      <alignment vertical="top" wrapText="1"/>
    </xf>
    <xf numFmtId="0" fontId="21" fillId="0" borderId="0" xfId="0" applyFont="1" applyAlignment="1">
      <alignment vertical="top"/>
    </xf>
    <xf numFmtId="16" fontId="4" fillId="0" borderId="0" xfId="0" applyNumberFormat="1" applyFont="1" applyAlignment="1">
      <alignment vertical="top"/>
    </xf>
    <xf numFmtId="0" fontId="12" fillId="0" borderId="0" xfId="0" applyFont="1" applyAlignment="1">
      <alignment horizontal="center"/>
    </xf>
    <xf numFmtId="0" fontId="7" fillId="0" borderId="0" xfId="0" applyFont="1" applyAlignment="1">
      <alignment horizontal="center"/>
    </xf>
    <xf numFmtId="0" fontId="10" fillId="0" borderId="0" xfId="0" applyFont="1" applyAlignment="1">
      <alignment horizontal="center"/>
    </xf>
    <xf numFmtId="0" fontId="4" fillId="0" borderId="0" xfId="0" applyFont="1" applyAlignment="1">
      <alignment vertical="top" wrapText="1"/>
    </xf>
    <xf numFmtId="0" fontId="4" fillId="0" borderId="0" xfId="0" applyFont="1" applyAlignment="1">
      <alignment wrapText="1"/>
    </xf>
  </cellXfs>
  <cellStyles count="2">
    <cellStyle name="Hyperlink" xfId="1" builtinId="8"/>
    <cellStyle name="Standaard" xfId="0" builtinId="0"/>
  </cellStyles>
  <dxfs count="722">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pivotCacheDefinition" Target="pivotCache/pivotCacheDefinition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heo van der Donk" refreshedDate="44505.580689814815" createdVersion="6" refreshedVersion="6" minRefreshableVersion="3" recordCount="183" xr:uid="{00000000-000A-0000-FFFF-FFFF00000000}">
  <cacheSource type="worksheet">
    <worksheetSource ref="A1:K1048576" sheet="Detail"/>
  </cacheSource>
  <cacheFields count="11">
    <cacheField name="Tabblad" numFmtId="0">
      <sharedItems containsBlank="1" count="2">
        <s v="CF"/>
        <m/>
      </sharedItems>
    </cacheField>
    <cacheField name="Dag" numFmtId="0">
      <sharedItems containsString="0" containsBlank="1" containsNumber="1" containsInteger="1" minValue="0" maxValue="31" count="33">
        <n v="15"/>
        <m/>
        <n v="18"/>
        <n v="22"/>
        <n v="1"/>
        <n v="25"/>
        <n v="26"/>
        <n v="29"/>
        <n v="2"/>
        <n v="3"/>
        <n v="6"/>
        <n v="8"/>
        <n v="9"/>
        <n v="10"/>
        <n v="13"/>
        <n v="14"/>
        <n v="16"/>
        <n v="17"/>
        <n v="20"/>
        <n v="27"/>
        <n v="28"/>
        <n v="30"/>
        <n v="4"/>
        <n v="7"/>
        <n v="5"/>
        <n v="12"/>
        <n v="19"/>
        <n v="21"/>
        <n v="24"/>
        <n v="31"/>
        <n v="0" u="1"/>
        <n v="23" u="1"/>
        <n v="11" u="1"/>
      </sharedItems>
    </cacheField>
    <cacheField name="Maand" numFmtId="0">
      <sharedItems containsString="0" containsBlank="1" containsNumber="1" containsInteger="1" minValue="1" maxValue="12" count="9">
        <n v="11"/>
        <m/>
        <n v="12"/>
        <n v="1"/>
        <n v="2"/>
        <n v="3"/>
        <n v="4"/>
        <n v="5"/>
        <n v="6"/>
      </sharedItems>
    </cacheField>
    <cacheField name="Jaar" numFmtId="0">
      <sharedItems containsString="0" containsBlank="1" containsNumber="1" containsInteger="1" minValue="1900" maxValue="2022" count="5">
        <n v="2021"/>
        <m/>
        <n v="2022"/>
        <n v="2020" u="1"/>
        <n v="1900" u="1"/>
      </sharedItems>
    </cacheField>
    <cacheField name="Afd." numFmtId="0">
      <sharedItems containsBlank="1" count="22">
        <s v="CF"/>
        <s v="SIM"/>
        <s v="FM"/>
        <s v="CFA"/>
        <s v="PWC"/>
        <s v="CF/CFA/FM/SIM"/>
        <s v="CFA/SIM/M&amp;D"/>
        <s v="FM/SIM"/>
        <s v="FM/CF"/>
        <s v="Programmacoördinatoren"/>
        <s v="SB"/>
        <s v="Bestuursadviseurs/strategie BAZ"/>
        <s v="Paragraafcoordinatoren"/>
        <s v="Leo/Norbert/Hendrik-Jan"/>
        <s v="Sectoren"/>
        <s v="SO (samen met externe adviseur i.o.m. CFA)"/>
        <s v="CF/BO"/>
        <s v="CF/PwC"/>
        <m/>
        <s v=" CFA" u="1"/>
        <s v="PB" u="1"/>
        <s v="CFA/SIM" u="1"/>
      </sharedItems>
    </cacheField>
    <cacheField name="Deelsysteem" numFmtId="0">
      <sharedItems containsBlank="1" count="28">
        <s v="Algemeen"/>
        <s v="Grootboek"/>
        <s v="Stuurgegevens"/>
        <s v="Crediteuren"/>
        <s v="Btw/Vpb"/>
        <s v="Debiteuren/Crediteuren"/>
        <s v="Verplichtingen"/>
        <s v="Projecten"/>
        <s v="Periodiek"/>
        <s v="Balans"/>
        <s v="Kredietbeheerders"/>
        <s v="Lias"/>
        <s v="Voorzieningen"/>
        <s v="Uren"/>
        <s v="K2B"/>
        <s v="Telstructuren"/>
        <s v="Debiteuren"/>
        <s v="Betalingsverkeer"/>
        <s v="Batchverwerking"/>
        <s v="Voorkeuren"/>
        <s v="IB47"/>
        <s v="Leningen"/>
        <s v="Voorraad"/>
        <s v="Consolidatie"/>
        <s v="Activa"/>
        <m/>
        <s v="K2S" u="1"/>
        <s v="Salarissen" u="1"/>
      </sharedItems>
    </cacheField>
    <cacheField name="Omschrijving" numFmtId="0">
      <sharedItems containsBlank="1" count="244">
        <s v="Format jaarrekening (1. programmarekening, 2. balans, 3. Interne vorderingen en schulden)"/>
        <s v="Aanmaken boekingsperioden"/>
        <s v="Aanmaken nieuw dienstjaar. Periode 0 t/m 12. Alleen 0 voor bedrijven vanaf nieuwe boekjaar niet meer in gebruik."/>
        <s v="Cognos Financien/Crediteuren/Maatwerk/CFA/Werkvoorraad alle routenummers naar kredietbeheerders"/>
        <s v="BAZ kevert aan bij sectoren (incl. CFA): doorbelasting tarieven"/>
        <s v="Afstemmen interne vorderingen en schulden t/m oktober"/>
        <s v="Sluitende 6.x/7.x/9.x posten t/m november"/>
        <s v="Voorlopig jaarwerk naar FM t.b.v. verplichtingen die niet over hoeven."/>
        <s v="Beginbalans aanleveren bij CF"/>
        <s v="SO.Aanleveren projectranges periodieke nota's bij SIM"/>
        <s v="Kopiëren projecten SO"/>
        <s v="Periodieken SO nieuw dienstjaar draaien"/>
        <s v="Controle gedraaide (periodieke) nota's, alles gebatcht, tussenrekeningen naar CFA"/>
        <s v="Voorlopige balansoverbrenging zonder memo"/>
        <s v="Speed entry bestand btw basistabel voor grootboek en projecten aanleveren bij sectoren"/>
        <s v="Aanleveren mengpercentages aan sector BAZ"/>
        <s v="De standaard einddata van 31-12 of 1-1 bij kredietbeheerders aanpassen naar nieuw dienstjaar"/>
        <s v="Aanleveren namen t.b.v. koppeling in Lias"/>
        <s v="Aanleveren nieuwe voorzieningen aan CF"/>
        <s v="Bespreken Management Letter wethouder Financiën"/>
        <s v="Boekingscombinaties kopiëren vanuit begroting en aanvullen"/>
        <s v="Nieuw dienstjaar aanmaken automatische nummering facturen aanzetten"/>
        <s v="Beschikbare VP-nummers + memo + kas-banknummers aanleveren bij CFA"/>
        <s v="BAZ levert mengpercentage overhead aan bij de sectoren"/>
        <s v="Actualisatie kwalitatieve analyse Vpb-activiteiten (bepalen welke activiteiten Vpb-plichtig zijn)"/>
        <s v="Periodes WBU en voorraad aanmaken"/>
        <s v="Tarieven Key2Betalen opvragen en aanpassen"/>
        <s v="Aanleveren speed entry btw basistabel FCL's bij SIM"/>
        <s v="Controle gedraaide (periodieke) nota's, alles gebatcht, tussenrekeningen"/>
        <s v="Importeren btw basistabel: alleen FCL's"/>
        <s v="Jaarwerk overzetten restantkredieten"/>
        <s v="Kopiëren structuren"/>
        <s v="Beslissing CO nieuwe voorzieningen"/>
        <s v="Cognos rappellijst verstrekken aan de diverse afdelingen"/>
        <s v="Verzenden speed entry btw-basistabel voor projecten naar sectoren"/>
        <s v="Verwerking 1e betaalbestand nieuw boekjaar MO K2S"/>
        <s v="Controle geldigheid FCL's: geldigheid zetten tot 31-12-2099"/>
        <s v="Kerstvakantie"/>
        <s v="Controle niet geprinte nota's d.m.v. debiteuren/overzichten/nog niet aangemaakte nota's"/>
        <s v="Cognos Alle periodieke notas tbv controle niet verwerkte periodieken"/>
        <s v="Uiterste aanleverdatum interne debiteuren"/>
        <s v="Laatste verwerking interne debiteuren"/>
        <s v="Programma terug te vorderen btw aanvullen met nieuwe btw mengpercentages"/>
        <s v="Kopiëren vaste gegevens projecten (aanmaken nieuwe jaarschijven)"/>
        <s v="Importeren btw basistabel projecten"/>
        <s v="Registratie in oud boekjaar t/m scandatum 23-12 &amp; tijdig aangeleverde interne debiteuren. Centrumfunctie t/m scandatum 30-12"/>
        <s v="K2B: aanpassen wettelijke btw-percentages indien van toepassing"/>
        <s v="Tarieventabel aanmaken voor nieuw boekjaar (deze werkt op boekdatum)"/>
        <s v="Aanleveren kasstaten bij CFA"/>
        <s v="Overzicht niet verwerkte urenstaten"/>
        <s v="Scheduler: stoppen dagboekmuteringen oud dienstjaar. Cred nog 2 weken handmatig draaien"/>
        <s v="Periode 1 openzetten alle bedrijven"/>
        <s v="In Key2Betalen ECL's en omschrijvingen aanpassen. Prijswijzigingen per 1-1 kunnen eerder worden gedaan"/>
        <s v="Voorlopig jaarwerk naar FM"/>
        <s v="Controle ALLE niet verwerkte mutaties"/>
        <s v="Invorderings- en aanmaningskosten opvragen (bij Willy Dielissen) en aanpassen"/>
        <s v="SB 62,65,66 en WXL. Uren oud boekjaar verwerkt voor 17:00 uur"/>
        <s v="Aanvullen rapportage boekingscombinaties i.v.m. verplichtingen"/>
        <s v="Blokkeren t/m periode 10 oud boekjaar in WBU"/>
        <s v="Nota's met tariefkode draaien (periodiek en koppelingen)"/>
        <s v="Tot 13:00 uur Laatste aanlevering memo's met projectnummers die daarna worden doorbelast naar andere sectoren."/>
        <s v="Laatste verwerkingsdag memo's met projectnummers die daarna worden doorbelast naar andere sectoren."/>
        <s v="Laatste dag afhandeling facturen tbv oud boekjaar"/>
        <s v="Fouten uit voorlopige run jaarwerk verplichtingen opgelost"/>
        <s v="Alle banken en kassen verwerkt"/>
        <s v="1: Voor 9:30 uur facturen oud boekjaar door Eindcontrole CFA heen &amp; batchen. Geen facturen registreren en geen eindcontrole CFA tot jaarwerk facturen is afgerond."/>
        <s v="2: Cognos Crediteurenoverzicht jaarrekening accountants alle statussen voor eigen archief (oude nummers geregistreerde facturen staan hierop). Dan seintje SIM"/>
        <s v="3: Dagboekmutering crediteuren oud boekjaar"/>
        <s v="4: Alleen SB/FM. Laatste mutaties in projecten uiterlijk om 11.00 uur verwerken. Daarna start de doorbelasting van de projecten oud dienstjaar."/>
        <s v="5: Definitief overzetten R&amp;V. Vp-regels krijgen nieuw nr, oud nr staat bij herkomst."/>
        <s v="6: Geregistreerde facturen overzetten naar nieuw boekjaar, hierbij vindt hernummering plaats. Output naar CFA."/>
        <s v="7: Boekingsperiode 1 t/m 3 dicht in oud boekjaar en open in het nieuwe"/>
        <s v="8: Inkoopmedewerkers zetten Voorkeursjaar om in Voorkeuren gebruiker"/>
        <s v="9: Na seintje SIM alle facturen boeken in nieuw boekjaar. Er mag nog niet op voorraad geboekt worden."/>
        <s v="10. Mail naar FM: facturen zijn overgezet. In de bijlage Cognos Crediteurenoverzicht jaarrekening (excl. Status V) ter bepaling transitoria."/>
        <s v="10: Controle of alle mengpercentages in K2F zitten: Script btw_check,sql"/>
        <s v="10: Scheduler: starten nieuw jaar dagboekmuteringen facturen"/>
        <s v="10: Boekingcombinaties aanvullen met VP's die zijn overgezet naar nieuw dienstjaar"/>
        <s v="Aanleveren IB47-verklaring bij PB"/>
        <s v="Jaarwerk leningen"/>
        <s v="Onderhouden standaarddirectories"/>
        <s v="Omzetten documentnummers"/>
        <s v="63 en SO alle uren oud dienstjaar definitief verwerkt (volledig gefiatteerd) in K2F"/>
        <s v="1. SB. Seintje SIM dat jaarwerk voorraad gedraaid kan worden. Doorgeven aan magazijnbeheerders dat ze moeten wachten"/>
        <s v="2. Jaarwerk voorraad draaien. Voorlopig, dan definitief. Periodes nieuw dienstjaar aanmaken"/>
        <s v="3. Weer facturen boeken met voorraad"/>
        <s v="Uiterste aanleverdatum externe debiteuren, behalve sociale debiteuren (na brutering, uiterlijk 31-1) en Clear (20-1)"/>
        <s v="Nieuwe uurtarieven vastgelegd in WBU en seintje naar SIM"/>
        <s v="Laatste verwerking externe debiteuren, behalve sociale debiteuren en Clear"/>
        <s v="Cognos Financien/Crediteuren/Maatwerk/CFA/Crediteurenoverzicht Jaarrekening accountant (excl. Status V). Doel bepaling transitoria"/>
        <s v="Uiterste aanleverdatum memorialen (over sectoren heen). Let op memo mag geen projectnummers meer bevatten (projectadministratie al gesloten). Na deze datum kan alleen met wederzijdse toestemming nog een memo over de sectoren geboekt worden. "/>
        <s v="10:00 uur: Boeking memo's over sectoren heen gereed (exclusief rente)"/>
        <s v="SB/SO. Consolidatie in K2F t.b.v. IV3"/>
        <s v="Verwerking laatste run Clear"/>
        <s v="Tussenrekeningen schoon (gespecificeerd en zoveel mogelijk opgelost)"/>
        <s v="Uiterlijke datum doorgeven doorschuif BTW samenwerkingsverbanden aan CFA (Anwar), bij voorkeur eerder!"/>
        <s v="Laatste dag correctieboekingen via crediteuren"/>
        <s v="Laatste dag correctieboekingen op facturen"/>
        <s v="Starten met aangifte BTW Q4"/>
        <s v="Alle sectoren: afsluiten activa &amp; staat van publicatie._x000a_"/>
        <s v="Uiterste datum facturering sociale debiteuren"/>
        <s v="Aanleveren format interne vorderingen en schulden"/>
        <s v="Gegevens sectoren gereed t.b.v. draaien IV3 rapport"/>
        <s v="Sectoren zorgen voor sluitende 6.X, 7.X en 9.1 posten"/>
        <s v="FFISPR53 Voorlopig afsluiten dienstjaar projecten "/>
        <s v="Aanlevering IV3 t/m 4e kwartaal aan CBS"/>
        <s v="Uiterste aanleverdatum realisatie budgetoverheveling aan CF"/>
        <s v="Toetsen kwalitatieve analyse op basis van de werkelijke inkomsten oud boekjaar"/>
        <s v="Cijfermatige afsluiting K2F"/>
        <s v="Consolidatie in K2F"/>
        <s v="Aanleveren format jaarrekening deel 1 (analyse op hoofdlijnen van het rekeningresultaat)"/>
        <s v="Excel. Aanleveren SISA bijlage"/>
        <s v="Excel. Aanleveren BDU Verkeer &amp; vervoer bijlage"/>
        <s v="Excel. Aanleveren format subsidieregister"/>
        <s v="MO. Excel. Aanleveren inkoopregister basis infrastructuur sociaal domein"/>
        <s v="Aanleveren format jaarrekening deel 2  (volledige analyse), baten en lasten, balansformat en overige bijlagen"/>
        <s v="Aanleveren exploitatieoverzicht aan CF"/>
        <s v="Aanleveren SMT notitie aan CF"/>
        <s v="Bepalen Vpb-effect per activiteit t.b.v. jaarrekening resultaat oud boekjaar + Vpb geboekt in K2F (periode 13)"/>
        <s v="Aanleveren overzicht Risico en toelichting"/>
        <s v="Aanleveren totaal subsidieoverzicht"/>
        <s v="Aanleveren overzicht verbonden partijen"/>
        <s v="SB. Excel. Aanleveren overzicht Afvalstoffendienst"/>
        <s v="SO/SB. VPB geboekt in K2F (periode 13)"/>
        <s v="Carnaval"/>
        <s v="Afsluiten dienstjaar projecten op afroep"/>
        <s v="SO. Voorbespreking grondbedrijf"/>
        <s v="Indicatoren programma's, inclusief toelichting en beleidskaders programma's"/>
        <s v="Controle op digitale aanlevering lijst op te leveren stukken aan PwC"/>
        <s v="Start controle jaarrekening"/>
        <s v="Eerste behandeling Controllersoverleg"/>
        <s v="BAZ/BO. Aanleveren overzicht Registratie en afdoening van klachten en afdoening resultaten rekenkameronderzoek"/>
        <s v="SB: Monitor werk in uitvoering (grote fysieke projecten)"/>
        <s v="BAZ. Aanleveren Afdeling Orthen"/>
        <s v="SO. Aanleveren Verantwoording fonds sociale woningbouw"/>
        <s v="Aanleveren stukken t.b.v. CO"/>
        <s v="Definitieve behandeling Controllersoverleg"/>
        <s v="Aanleveren inleiding"/>
        <s v="Aanleveren paragrafen"/>
        <s v="Aanleveren beleidsmatige toelichting per programma"/>
        <s v="Eindbespreking controleverschillen"/>
        <s v="Boeken eventuele NJP's "/>
        <s v="Aanleveren inleiding aan PwC"/>
        <s v="Aanleveren beleidsmatige toelichting per programma aan PwC"/>
        <s v="Aanleveren paragrafen aan PwC"/>
        <s v="Definitief jaarwerk balansoverbrenging"/>
        <s v="Eerste versie jaarverslag en jaarrekening gereed"/>
        <s v="Aanleveren concept PwC verslag"/>
        <s v="Afwikkeling werkzaamheden na de controle PwC"/>
        <s v="Bespreken concept PwC verslag met Leo en Norbert"/>
        <s v="Aanleveren stukken t.b.v. AMT"/>
        <s v="Tweede paasdag"/>
        <s v="Bespreking PwC verslag raad met wethouder Financiën "/>
        <s v="Indienen voorlopige aangifte plus aanvragen uitstel: voor 1 mei 2021"/>
        <s v="Uiterlijk aanleveren correcties door B&amp;W (17:00 uur)"/>
        <s v="Definitieve behandeling AMT"/>
        <s v="Aanleveren stukken t.b.v. B&amp;W, incl definitief PwC-verslag"/>
        <s v="Totale set (PDF) naar PwC"/>
        <s v="Koningsdag"/>
        <s v="Indienen definitieve aangifte"/>
        <s v="Formele vaststelling (raadsvoorstel) door B&amp;W"/>
        <s v="Jaarverslag live op website"/>
        <s v="Verspreiding bericht over website jaarverslag, PDF-versie jaarrekening en PwC-verslag aan raad"/>
        <s v="Meivakantie"/>
        <s v="Controleverklaring PwC en controledossier gereed"/>
        <s v="Informeren &amp; Ontmoeten (met toelichting door PwC)"/>
        <s v="Behandeling jaarverslag in commissie Bedrijvigheid"/>
        <s v="Behandeling jaarverslag in commissie Omgeving"/>
        <s v="Behandeling jaarverslag in commissie Sociaal"/>
        <s v="Behandeling jaarverslag in commissie Bestuur"/>
        <s v="Formele vaststelling jaarverslag door raad"/>
        <s v="Consolidatie in K2F t.b.v. IV3"/>
        <s v="Boeking bestemming rekeningresultaat"/>
        <s v="Aanleveren jaarcijfers aan Provincie"/>
        <s v="Aanlevering jaarcijfers IV3 aan CBS"/>
        <m/>
        <s v="Voor 9:30 uur facturen oud boekjaar door Eindcontrole CFA heen &amp; batchen. CFA moet stoppen met facturen boeken tot facturen zijn overgezet!" u="1"/>
        <s v="Document Inrichting K2F publiceren " u="1"/>
        <s v="9: Boekingcombinaties aanvullen met VP's die zijn overgezet naar nieuw dienstjaar" u="1"/>
        <s v="Cognos Crediteurenoverzicht jaarrekening accountants alle statussen behalve vervallen om transitoria te bepalen. Dan seintje SIM" u="1"/>
        <s v="Verwerking betaalbestand MO" u="1"/>
        <s v="Ontvangen WAO-gelden per kostenplaats + restitutie WAO premie" u="1"/>
        <s v="Jaarwerk voorraad draaien. Voorlopig, dan definitief. Periodes nieuw dienstjaar aanmaken" u="1"/>
        <s v="Beschikbare VP-nummers aanleveren bij CFA" u="1"/>
        <s v="Verwerking december &amp; journaalpost" u="1"/>
        <s v="MO aanlevering betaal- en verplichtingenbestand bij CFA" u="1"/>
        <s v="8: Na seintje SIM alle facturen boeken in nieuw boekjaar. Er mag nog niet op voorraad geboekt worden." u="1"/>
        <s v="1: Voor 9:30 uur facturen oud boekjaar door Eindcontrole CFA heen &amp; batchen. CFA moet stoppen met facturen boeken tot facturen zijn overgezet!" u="1"/>
        <s v="Importeren btw basistabel FCL's" u="1"/>
        <s v="Laatste verwerkingsdag memo's met projectnummers" u="1"/>
        <s v="BAZ/M&amp;D levert mengpercentage overhead aan bij de sectoren" u="1"/>
        <s v="Rapport stamgegevens projecten naar FM" u="1"/>
        <s v="Periodieken SO 2020 draaien" u="1"/>
        <s v="Interne nota's verwerkt" u="1"/>
        <s v="Definitief overzetten R&amp;V. Vp-regels krijgen nieuw nr, oud nr staat bij herkomst. Hierna kan weer op verplichtingen geboekt worden." u="1"/>
        <s v="9: Controle of alle mengpercentages in K2F zitten: Script btw_check,sql" u="1"/>
        <s v="Mail kasstaten uiterlijk 1e werkdag nieuw jaar aanleveren" u="1"/>
        <s v="Opschonen documentnummers memo en VP" u="1"/>
        <s v="9. Mail naar FM: facturen zijn overgezet. In de bijlage Cognos Crediteurenoverzicht jaarrekening (excl. Status V) ter bepaling transitoria." u="1"/>
        <s v="Excel. Aanleveren Brabant Stad bijlage" u="1"/>
        <s v="Afhandelen indien VP niet overgezet hoeft te worden" u="1"/>
        <s v="Aanleveren mengpercentages aan sector BAZ/M&amp;D" u="1"/>
        <s v="6: Boekingsperiode 1 t/m 3 dicht in oud boekjaar en open in het nieuwe" u="1"/>
        <s v="Starten met aangifte BTW december" u="1"/>
        <s v="Cognos Crediteurenoverzicht jaarrekening accountants alle statussen behalve vervallen t.b.v. bepaling transitoria" u="1"/>
        <s v="Speed entry bestand btw basistabel aanleveren bij sectoren" u="1"/>
        <s v="Cognos Werkvoorraad facturen naar kredietbeheerders" u="1"/>
        <s v="4: Definitief overzetten R&amp;V. Vp-regels krijgen nieuw nr, oud nr staat bij herkomst." u="1"/>
        <s v="Uiterste aanleverdatum externe debiteuren, behalve sociale debiteuren (na brutering, uiterlijk 31-1) en Clear (22-1)" u="1"/>
        <s v="SB 62,65,66. Uren oud boekjaar verwerkt voor 17:00 uur" u="1"/>
        <s v="9: Scheduler: starten nieuw jaar dagboekmuteringen facturen" u="1"/>
        <s v="PB levert salaris december aan" u="1"/>
        <s v="Controle of alle mengpercentages in K2F zitten: Script btw_check,sql" u="1"/>
        <s v="Periodes WBU aanmaken" u="1"/>
        <s v="Kopiëren vaste gegevens projecten" u="1"/>
        <s v="Tot 13:00 uur Laatste aanlevering memo's met projectnummers" u="1"/>
        <s v="BAZ. Doorbelasting tarieven (incl. tarieven CFA)" u="1"/>
        <s v="Aanleveren speed entry btw basistabel bij SIM" u="1"/>
        <s v="Verspreiding bericht over website jaarverslag en PwCsverslag aan raad" u="1"/>
        <s v="Stuurgegevens debiteuren: Invorderings- en aanmaningskosten aanpassen" u="1"/>
        <s v="9. Alleen SB/FM. Laatste mutaties in projecten uiterlijk om 11.00 uur verwerken. Daarna start de doorbelasting van de projecten." u="1"/>
        <s v="Tarieventabel aanmaken (deze werkt op boekdatum)" u="1"/>
        <s v="Invorderings- en aanmaningskosten opvragen bij Willy Dielissen" u="1"/>
        <s v="Boekingcombinaties aanvullen met VP's die zijn overgezet naar nieuw dienstjaar" u="1"/>
        <s v="5: Geregistreerde facturen oud boekjaar overzetten naar nieuw boekjaar. De oude factuurnummers vervallen en er worden nieuwe nummers aangemaakt in het nieuwe dienstjaar. Output naar CFA." u="1"/>
        <s v="Uiterste aanleverdatum memorialen (over sectoren heen). Let op memo mag geen projectnummers meer bevatten. Na deze dag kan alleen met wederzijdse toestemming nog over de sectoren geboekt worden. " u="1"/>
        <s v="SB. Seintje SIM dat jaarwerk voorraad gedraaid kan worden. Doorgeven aan magazijnbeheerders dat ze moeten wachten" u="1"/>
        <s v="Scheduler: starten nieuw jaar dagboekmuteringen facturen" u="1"/>
        <s v="Speed entry bestand btw basistabel aanleveren bij FM" u="1"/>
        <s v="Na seintje SIM alle facturen boeken in nieuw boekjaar. Er mag nog niet op voorraad geboekt worden." u="1"/>
        <s v="Boekingsperiode 1 t/m 3 dicht in oud boekjaar en open in het nieuwe" u="1"/>
        <s v="Memo om betaalbestand naar 2020 te krijgen." u="1"/>
        <s v="Correcties btw basistabel inlezen" u="1"/>
        <s v="Controle geldigheid FCL's" u="1"/>
        <s v="Inkoopmedewerkers zetten Voorkeursjaar om in Voorkeuren gebruiker" u="1"/>
        <s v="7: Inkoopmedewerkers zetten Voorkeursjaar om in Voorkeuren gebruiker" u="1"/>
        <s v="Registratie in oud boekjaar t/m scandatum 22-12 &amp; tijdig aangeleverde interne debiteuren. Centrumfunctie t/m scandatum 30-12" u="1"/>
        <s v="Formele aanbieding jaarverslag (boek en verslag van bevindingen) aan raad" u="1"/>
        <s v="Uiterlijke datum doorgeven doorschuif BTW samenwerkingsverbanden aan CFA (Mieke), bij voorkeur eerder!" u="1"/>
        <s v="SB. Voor 16:00 uur: doorbelasting naar andere sectoren gereed. Daarna mag niet meer op deze projectnummers geboekt worden." u="1"/>
        <s v="Aanleveren stukken t.b.v. B&amp;W, incl definitief PwCsverslag" u="1"/>
        <s v="Weer facturen boeken met voorraad" u="1"/>
        <s v="Dagboekmutering crediteuren oud boekjaar" u="1"/>
        <s v="Geregistreerde facturen oud boekjaar overzetten naar nieuw boekjaar. Output naar CFA en FM." u="1"/>
      </sharedItems>
    </cacheField>
    <cacheField name="Opmerking" numFmtId="0">
      <sharedItems containsBlank="1" containsMixedTypes="1" containsNumber="1" containsInteger="1" minValue="1" maxValue="9" count="28">
        <m/>
        <s v="Bd 5+67 openzetten: periode 1 t/m 3."/>
        <s v="4000 t/m 49999 + 90452 + 30440"/>
        <s v="&amp; seintje CFA"/>
        <s v="Bij aanmaken FCL toevoegen aan structuren. Toevoegen gaat niet"/>
        <s v="Verwerken in oud boekjaar of boeken zonder verplichting."/>
        <s v="Cognos Stamgegevens grootboek"/>
        <s v="Behalve Clear &amp; ?"/>
        <s v="Tarief 4047 pas na facturering december!"/>
        <s v="Cognos: rappellijst"/>
        <s v="Seintje naar CFA en FM"/>
        <s v="Voordeel: minder handmatig aanpassen"/>
        <s v="Bijlagen: Structuurfonds, Actuele stand van zaken per complex incl. toelichting op significante wijzigingen (Grondbedrijf), Toelichting per project BIE's, Overzicht Overhead"/>
        <s v="Ook PwC aanleveren!"/>
        <s v="eerst voorlopig, dan definitief"/>
        <s v="In overleg met CF"/>
        <s v="voor wie is dit dan?"/>
        <s v="Website gereed"/>
        <s v="PWC heeft in presentatie rond 17 mei aangegeven"/>
        <n v="5" u="1"/>
        <n v="2" u="1"/>
        <n v="6" u="1"/>
        <n v="7" u="1"/>
        <n v="1" u="1"/>
        <n v="3" u="1"/>
        <n v="8" u="1"/>
        <n v="9" u="1"/>
        <n v="4" u="1"/>
      </sharedItems>
    </cacheField>
    <cacheField name="Relaties" numFmtId="0">
      <sharedItems containsBlank="1"/>
    </cacheField>
    <cacheField name="Begindatum (dd-mm-jjjj)" numFmtId="0">
      <sharedItems containsNonDate="0" containsDate="1" containsString="0" containsBlank="1" minDate="2021-11-15T00:00:00" maxDate="2022-06-23T00:00:00"/>
    </cacheField>
    <cacheField name="Einddatum (dd-mm-jjjj)" numFmtId="0">
      <sharedItems containsNonDate="0" containsDate="1" containsString="0" containsBlank="1" minDate="2021-11-15T00:00:00" maxDate="2022-06-23T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3">
  <r>
    <x v="0"/>
    <x v="0"/>
    <x v="0"/>
    <x v="0"/>
    <x v="0"/>
    <x v="0"/>
    <x v="0"/>
    <x v="0"/>
    <m/>
    <d v="2021-11-15T00:00:00"/>
    <d v="2021-11-15T00:00:00"/>
  </r>
  <r>
    <x v="1"/>
    <x v="0"/>
    <x v="0"/>
    <x v="0"/>
    <x v="1"/>
    <x v="1"/>
    <x v="1"/>
    <x v="1"/>
    <m/>
    <d v="2021-11-15T00:00:00"/>
    <d v="2021-11-15T00:00:00"/>
  </r>
  <r>
    <x v="1"/>
    <x v="0"/>
    <x v="0"/>
    <x v="0"/>
    <x v="1"/>
    <x v="2"/>
    <x v="2"/>
    <x v="0"/>
    <m/>
    <d v="2021-11-15T00:00:00"/>
    <d v="2021-11-15T00:00:00"/>
  </r>
  <r>
    <x v="0"/>
    <x v="0"/>
    <x v="0"/>
    <x v="0"/>
    <x v="2"/>
    <x v="3"/>
    <x v="3"/>
    <x v="0"/>
    <m/>
    <d v="2021-11-15T00:00:00"/>
    <d v="2021-11-15T00:00:00"/>
  </r>
  <r>
    <x v="0"/>
    <x v="1"/>
    <x v="1"/>
    <x v="1"/>
    <x v="2"/>
    <x v="4"/>
    <x v="4"/>
    <x v="0"/>
    <m/>
    <d v="2021-11-17T00:00:00"/>
    <d v="2021-11-17T00:00:00"/>
  </r>
  <r>
    <x v="1"/>
    <x v="2"/>
    <x v="0"/>
    <x v="0"/>
    <x v="3"/>
    <x v="5"/>
    <x v="5"/>
    <x v="0"/>
    <m/>
    <d v="2021-11-18T00:00:00"/>
    <d v="2021-11-18T00:00:00"/>
  </r>
  <r>
    <x v="0"/>
    <x v="2"/>
    <x v="0"/>
    <x v="0"/>
    <x v="2"/>
    <x v="1"/>
    <x v="6"/>
    <x v="0"/>
    <m/>
    <d v="2021-11-18T00:00:00"/>
    <d v="2021-11-18T00:00:00"/>
  </r>
  <r>
    <x v="0"/>
    <x v="3"/>
    <x v="0"/>
    <x v="0"/>
    <x v="2"/>
    <x v="3"/>
    <x v="3"/>
    <x v="0"/>
    <m/>
    <d v="2021-11-22T00:00:00"/>
    <d v="2021-11-22T00:00:00"/>
  </r>
  <r>
    <x v="0"/>
    <x v="4"/>
    <x v="2"/>
    <x v="0"/>
    <x v="1"/>
    <x v="6"/>
    <x v="7"/>
    <x v="0"/>
    <m/>
    <d v="2021-11-24T00:00:00"/>
    <d v="2021-12-01T00:00:00"/>
  </r>
  <r>
    <x v="0"/>
    <x v="5"/>
    <x v="0"/>
    <x v="0"/>
    <x v="2"/>
    <x v="1"/>
    <x v="8"/>
    <x v="0"/>
    <m/>
    <d v="2021-11-25T00:00:00"/>
    <d v="2021-11-25T00:00:00"/>
  </r>
  <r>
    <x v="1"/>
    <x v="6"/>
    <x v="0"/>
    <x v="0"/>
    <x v="2"/>
    <x v="7"/>
    <x v="9"/>
    <x v="2"/>
    <m/>
    <d v="2021-11-26T00:00:00"/>
    <d v="2021-11-26T00:00:00"/>
  </r>
  <r>
    <x v="1"/>
    <x v="7"/>
    <x v="0"/>
    <x v="0"/>
    <x v="1"/>
    <x v="7"/>
    <x v="10"/>
    <x v="3"/>
    <m/>
    <d v="2021-11-29T00:00:00"/>
    <d v="2021-11-29T00:00:00"/>
  </r>
  <r>
    <x v="1"/>
    <x v="4"/>
    <x v="2"/>
    <x v="0"/>
    <x v="3"/>
    <x v="8"/>
    <x v="11"/>
    <x v="0"/>
    <s v="na kopiëren projecten SO"/>
    <d v="2021-12-01T00:00:00"/>
    <d v="2021-12-01T00:00:00"/>
  </r>
  <r>
    <x v="0"/>
    <x v="4"/>
    <x v="2"/>
    <x v="0"/>
    <x v="2"/>
    <x v="3"/>
    <x v="3"/>
    <x v="0"/>
    <m/>
    <d v="2021-12-01T00:00:00"/>
    <d v="2021-12-01T00:00:00"/>
  </r>
  <r>
    <x v="1"/>
    <x v="8"/>
    <x v="2"/>
    <x v="0"/>
    <x v="1"/>
    <x v="0"/>
    <x v="12"/>
    <x v="0"/>
    <m/>
    <d v="2021-12-02T00:00:00"/>
    <d v="2021-12-02T00:00:00"/>
  </r>
  <r>
    <x v="1"/>
    <x v="8"/>
    <x v="2"/>
    <x v="0"/>
    <x v="1"/>
    <x v="9"/>
    <x v="13"/>
    <x v="0"/>
    <m/>
    <d v="2021-12-02T00:00:00"/>
    <d v="2021-12-02T00:00:00"/>
  </r>
  <r>
    <x v="1"/>
    <x v="8"/>
    <x v="2"/>
    <x v="0"/>
    <x v="1"/>
    <x v="4"/>
    <x v="14"/>
    <x v="0"/>
    <m/>
    <d v="2021-12-02T00:00:00"/>
    <d v="2021-12-02T00:00:00"/>
  </r>
  <r>
    <x v="1"/>
    <x v="9"/>
    <x v="2"/>
    <x v="0"/>
    <x v="2"/>
    <x v="4"/>
    <x v="15"/>
    <x v="0"/>
    <s v="voor basistabel btw"/>
    <d v="2021-12-03T00:00:00"/>
    <d v="2021-12-03T00:00:00"/>
  </r>
  <r>
    <x v="0"/>
    <x v="9"/>
    <x v="2"/>
    <x v="0"/>
    <x v="2"/>
    <x v="10"/>
    <x v="16"/>
    <x v="0"/>
    <m/>
    <d v="2021-12-03T00:00:00"/>
    <d v="2021-12-03T00:00:00"/>
  </r>
  <r>
    <x v="0"/>
    <x v="1"/>
    <x v="1"/>
    <x v="1"/>
    <x v="2"/>
    <x v="11"/>
    <x v="17"/>
    <x v="0"/>
    <m/>
    <d v="2021-12-03T00:00:00"/>
    <d v="2021-12-03T00:00:00"/>
  </r>
  <r>
    <x v="0"/>
    <x v="10"/>
    <x v="2"/>
    <x v="0"/>
    <x v="2"/>
    <x v="12"/>
    <x v="18"/>
    <x v="0"/>
    <m/>
    <d v="2021-12-06T00:00:00"/>
    <d v="2021-12-06T00:00:00"/>
  </r>
  <r>
    <x v="0"/>
    <x v="10"/>
    <x v="2"/>
    <x v="0"/>
    <x v="4"/>
    <x v="0"/>
    <x v="19"/>
    <x v="0"/>
    <m/>
    <d v="2021-12-06T00:00:00"/>
    <d v="2021-12-06T00:00:00"/>
  </r>
  <r>
    <x v="1"/>
    <x v="11"/>
    <x v="2"/>
    <x v="0"/>
    <x v="1"/>
    <x v="1"/>
    <x v="20"/>
    <x v="0"/>
    <m/>
    <d v="2021-12-08T00:00:00"/>
    <d v="2021-12-08T00:00:00"/>
  </r>
  <r>
    <x v="1"/>
    <x v="12"/>
    <x v="2"/>
    <x v="0"/>
    <x v="1"/>
    <x v="3"/>
    <x v="21"/>
    <x v="0"/>
    <m/>
    <d v="2021-12-09T00:00:00"/>
    <d v="2021-12-09T00:00:00"/>
  </r>
  <r>
    <x v="1"/>
    <x v="12"/>
    <x v="2"/>
    <x v="0"/>
    <x v="1"/>
    <x v="6"/>
    <x v="22"/>
    <x v="0"/>
    <m/>
    <d v="2021-12-09T00:00:00"/>
    <d v="2021-12-09T00:00:00"/>
  </r>
  <r>
    <x v="1"/>
    <x v="13"/>
    <x v="2"/>
    <x v="0"/>
    <x v="2"/>
    <x v="4"/>
    <x v="23"/>
    <x v="0"/>
    <s v="voor basistabel btw"/>
    <d v="2021-12-10T00:00:00"/>
    <d v="2021-12-10T00:00:00"/>
  </r>
  <r>
    <x v="0"/>
    <x v="13"/>
    <x v="2"/>
    <x v="0"/>
    <x v="2"/>
    <x v="4"/>
    <x v="24"/>
    <x v="0"/>
    <m/>
    <d v="2021-12-10T00:00:00"/>
    <d v="2021-12-10T00:00:00"/>
  </r>
  <r>
    <x v="1"/>
    <x v="14"/>
    <x v="2"/>
    <x v="0"/>
    <x v="1"/>
    <x v="13"/>
    <x v="25"/>
    <x v="0"/>
    <m/>
    <d v="2021-12-13T00:00:00"/>
    <d v="2021-12-13T00:00:00"/>
  </r>
  <r>
    <x v="1"/>
    <x v="0"/>
    <x v="2"/>
    <x v="0"/>
    <x v="1"/>
    <x v="14"/>
    <x v="26"/>
    <x v="0"/>
    <m/>
    <d v="2021-12-13T00:00:00"/>
    <d v="2021-12-15T00:00:00"/>
  </r>
  <r>
    <x v="1"/>
    <x v="15"/>
    <x v="2"/>
    <x v="0"/>
    <x v="2"/>
    <x v="4"/>
    <x v="27"/>
    <x v="0"/>
    <m/>
    <d v="2021-12-14T00:00:00"/>
    <d v="2021-12-14T00:00:00"/>
  </r>
  <r>
    <x v="0"/>
    <x v="15"/>
    <x v="2"/>
    <x v="0"/>
    <x v="2"/>
    <x v="3"/>
    <x v="3"/>
    <x v="0"/>
    <m/>
    <d v="2021-12-14T00:00:00"/>
    <d v="2021-12-14T00:00:00"/>
  </r>
  <r>
    <x v="1"/>
    <x v="0"/>
    <x v="2"/>
    <x v="0"/>
    <x v="3"/>
    <x v="0"/>
    <x v="28"/>
    <x v="0"/>
    <m/>
    <d v="2021-12-15T00:00:00"/>
    <d v="2021-12-15T00:00:00"/>
  </r>
  <r>
    <x v="0"/>
    <x v="3"/>
    <x v="2"/>
    <x v="0"/>
    <x v="1"/>
    <x v="4"/>
    <x v="29"/>
    <x v="0"/>
    <m/>
    <d v="2021-12-15T00:00:00"/>
    <d v="2021-12-22T00:00:00"/>
  </r>
  <r>
    <x v="1"/>
    <x v="16"/>
    <x v="2"/>
    <x v="0"/>
    <x v="1"/>
    <x v="1"/>
    <x v="30"/>
    <x v="0"/>
    <m/>
    <d v="2021-12-16T00:00:00"/>
    <d v="2021-12-16T00:00:00"/>
  </r>
  <r>
    <x v="1"/>
    <x v="16"/>
    <x v="2"/>
    <x v="0"/>
    <x v="1"/>
    <x v="15"/>
    <x v="31"/>
    <x v="4"/>
    <m/>
    <d v="2021-12-16T00:00:00"/>
    <d v="2021-12-16T00:00:00"/>
  </r>
  <r>
    <x v="0"/>
    <x v="16"/>
    <x v="2"/>
    <x v="0"/>
    <x v="2"/>
    <x v="0"/>
    <x v="32"/>
    <x v="0"/>
    <m/>
    <d v="2021-12-16T00:00:00"/>
    <d v="2021-12-16T00:00:00"/>
  </r>
  <r>
    <x v="1"/>
    <x v="17"/>
    <x v="2"/>
    <x v="0"/>
    <x v="2"/>
    <x v="13"/>
    <x v="33"/>
    <x v="0"/>
    <m/>
    <d v="2021-12-17T00:00:00"/>
    <d v="2021-12-17T00:00:00"/>
  </r>
  <r>
    <x v="1"/>
    <x v="17"/>
    <x v="2"/>
    <x v="0"/>
    <x v="1"/>
    <x v="4"/>
    <x v="34"/>
    <x v="0"/>
    <m/>
    <d v="2021-12-17T00:00:00"/>
    <d v="2021-12-17T00:00:00"/>
  </r>
  <r>
    <x v="0"/>
    <x v="18"/>
    <x v="2"/>
    <x v="0"/>
    <x v="2"/>
    <x v="3"/>
    <x v="3"/>
    <x v="0"/>
    <m/>
    <d v="2021-12-20T00:00:00"/>
    <d v="2021-12-20T00:00:00"/>
  </r>
  <r>
    <x v="1"/>
    <x v="3"/>
    <x v="2"/>
    <x v="0"/>
    <x v="3"/>
    <x v="3"/>
    <x v="35"/>
    <x v="5"/>
    <s v="Na btw-basistabel/geldigheid FCL/periode 1 open"/>
    <d v="2021-12-22T00:00:00"/>
    <d v="2021-12-22T00:00:00"/>
  </r>
  <r>
    <x v="1"/>
    <x v="3"/>
    <x v="2"/>
    <x v="0"/>
    <x v="2"/>
    <x v="1"/>
    <x v="36"/>
    <x v="6"/>
    <m/>
    <d v="2021-12-22T00:00:00"/>
    <d v="2021-12-22T00:00:00"/>
  </r>
  <r>
    <x v="0"/>
    <x v="12"/>
    <x v="3"/>
    <x v="2"/>
    <x v="5"/>
    <x v="0"/>
    <x v="37"/>
    <x v="0"/>
    <m/>
    <d v="2021-12-27T00:00:00"/>
    <d v="2022-01-09T00:00:00"/>
  </r>
  <r>
    <x v="1"/>
    <x v="19"/>
    <x v="2"/>
    <x v="0"/>
    <x v="3"/>
    <x v="16"/>
    <x v="38"/>
    <x v="0"/>
    <m/>
    <d v="2021-12-27T00:00:00"/>
    <d v="2021-12-27T00:00:00"/>
  </r>
  <r>
    <x v="1"/>
    <x v="19"/>
    <x v="2"/>
    <x v="0"/>
    <x v="3"/>
    <x v="8"/>
    <x v="39"/>
    <x v="0"/>
    <m/>
    <d v="2021-12-27T00:00:00"/>
    <d v="2021-12-27T00:00:00"/>
  </r>
  <r>
    <x v="0"/>
    <x v="19"/>
    <x v="2"/>
    <x v="0"/>
    <x v="2"/>
    <x v="16"/>
    <x v="40"/>
    <x v="0"/>
    <m/>
    <d v="2021-12-27T00:00:00"/>
    <d v="2021-12-27T00:00:00"/>
  </r>
  <r>
    <x v="1"/>
    <x v="20"/>
    <x v="2"/>
    <x v="0"/>
    <x v="3"/>
    <x v="16"/>
    <x v="41"/>
    <x v="7"/>
    <m/>
    <d v="2021-12-28T00:00:00"/>
    <d v="2021-12-28T00:00:00"/>
  </r>
  <r>
    <x v="1"/>
    <x v="7"/>
    <x v="2"/>
    <x v="0"/>
    <x v="1"/>
    <x v="4"/>
    <x v="42"/>
    <x v="0"/>
    <m/>
    <d v="2021-12-29T00:00:00"/>
    <d v="2021-12-29T00:00:00"/>
  </r>
  <r>
    <x v="1"/>
    <x v="7"/>
    <x v="2"/>
    <x v="0"/>
    <x v="1"/>
    <x v="7"/>
    <x v="43"/>
    <x v="0"/>
    <m/>
    <d v="2021-12-29T00:00:00"/>
    <d v="2021-12-29T00:00:00"/>
  </r>
  <r>
    <x v="0"/>
    <x v="7"/>
    <x v="2"/>
    <x v="0"/>
    <x v="1"/>
    <x v="4"/>
    <x v="44"/>
    <x v="0"/>
    <s v="Na kopiëren projecten"/>
    <d v="2021-12-29T00:00:00"/>
    <d v="2021-12-29T00:00:00"/>
  </r>
  <r>
    <x v="0"/>
    <x v="21"/>
    <x v="2"/>
    <x v="0"/>
    <x v="3"/>
    <x v="3"/>
    <x v="45"/>
    <x v="0"/>
    <m/>
    <d v="2021-12-30T00:00:00"/>
    <d v="2021-12-30T00:00:00"/>
  </r>
  <r>
    <x v="1"/>
    <x v="21"/>
    <x v="2"/>
    <x v="0"/>
    <x v="1"/>
    <x v="14"/>
    <x v="46"/>
    <x v="0"/>
    <m/>
    <d v="2021-12-30T00:00:00"/>
    <d v="2021-12-30T00:00:00"/>
  </r>
  <r>
    <x v="0"/>
    <x v="9"/>
    <x v="3"/>
    <x v="2"/>
    <x v="2"/>
    <x v="16"/>
    <x v="47"/>
    <x v="8"/>
    <m/>
    <d v="2022-01-03T00:00:00"/>
    <d v="2022-01-03T00:00:00"/>
  </r>
  <r>
    <x v="0"/>
    <x v="9"/>
    <x v="3"/>
    <x v="2"/>
    <x v="2"/>
    <x v="17"/>
    <x v="48"/>
    <x v="0"/>
    <s v="Eerste werkdag nieuw jaar"/>
    <d v="2022-01-03T00:00:00"/>
    <d v="2022-01-03T00:00:00"/>
  </r>
  <r>
    <x v="1"/>
    <x v="9"/>
    <x v="3"/>
    <x v="2"/>
    <x v="2"/>
    <x v="13"/>
    <x v="49"/>
    <x v="9"/>
    <m/>
    <d v="2022-01-03T00:00:00"/>
    <d v="2022-01-03T00:00:00"/>
  </r>
  <r>
    <x v="1"/>
    <x v="9"/>
    <x v="3"/>
    <x v="2"/>
    <x v="1"/>
    <x v="18"/>
    <x v="50"/>
    <x v="0"/>
    <m/>
    <d v="2022-01-03T00:00:00"/>
    <d v="2022-01-03T00:00:00"/>
  </r>
  <r>
    <x v="1"/>
    <x v="9"/>
    <x v="3"/>
    <x v="2"/>
    <x v="1"/>
    <x v="1"/>
    <x v="51"/>
    <x v="0"/>
    <m/>
    <d v="2022-01-03T00:00:00"/>
    <d v="2022-01-03T00:00:00"/>
  </r>
  <r>
    <x v="1"/>
    <x v="9"/>
    <x v="3"/>
    <x v="2"/>
    <x v="1"/>
    <x v="14"/>
    <x v="52"/>
    <x v="0"/>
    <m/>
    <d v="2022-01-03T00:00:00"/>
    <d v="2022-01-03T00:00:00"/>
  </r>
  <r>
    <x v="1"/>
    <x v="9"/>
    <x v="3"/>
    <x v="2"/>
    <x v="1"/>
    <x v="6"/>
    <x v="53"/>
    <x v="0"/>
    <s v="Na stoppen boeken facturen in oud jaar"/>
    <d v="2022-01-03T00:00:00"/>
    <d v="2022-01-03T00:00:00"/>
  </r>
  <r>
    <x v="1"/>
    <x v="9"/>
    <x v="3"/>
    <x v="2"/>
    <x v="1"/>
    <x v="0"/>
    <x v="54"/>
    <x v="0"/>
    <m/>
    <d v="2022-01-03T00:00:00"/>
    <d v="2022-01-03T00:00:00"/>
  </r>
  <r>
    <x v="1"/>
    <x v="9"/>
    <x v="3"/>
    <x v="2"/>
    <x v="3"/>
    <x v="16"/>
    <x v="55"/>
    <x v="0"/>
    <m/>
    <d v="2022-01-03T00:00:00"/>
    <d v="2022-01-03T00:00:00"/>
  </r>
  <r>
    <x v="0"/>
    <x v="22"/>
    <x v="3"/>
    <x v="2"/>
    <x v="2"/>
    <x v="13"/>
    <x v="56"/>
    <x v="0"/>
    <s v="Voor doorbelasten projecten"/>
    <d v="2022-01-04T00:00:00"/>
    <d v="2022-01-04T00:00:00"/>
  </r>
  <r>
    <x v="0"/>
    <x v="9"/>
    <x v="3"/>
    <x v="2"/>
    <x v="2"/>
    <x v="1"/>
    <x v="57"/>
    <x v="0"/>
    <m/>
    <d v="2022-01-03T00:00:00"/>
    <d v="2022-01-03T00:00:00"/>
  </r>
  <r>
    <x v="1"/>
    <x v="9"/>
    <x v="3"/>
    <x v="2"/>
    <x v="1"/>
    <x v="13"/>
    <x v="58"/>
    <x v="0"/>
    <m/>
    <d v="2022-01-03T00:00:00"/>
    <d v="2022-01-03T00:00:00"/>
  </r>
  <r>
    <x v="1"/>
    <x v="23"/>
    <x v="3"/>
    <x v="2"/>
    <x v="3"/>
    <x v="8"/>
    <x v="59"/>
    <x v="0"/>
    <s v="Na aanpassing tarieven"/>
    <d v="2022-01-03T00:00:00"/>
    <d v="2022-01-07T00:00:00"/>
  </r>
  <r>
    <x v="0"/>
    <x v="22"/>
    <x v="3"/>
    <x v="2"/>
    <x v="2"/>
    <x v="1"/>
    <x v="60"/>
    <x v="0"/>
    <s v="Voor doorbelasting projecten"/>
    <d v="2022-01-04T00:00:00"/>
    <d v="2022-01-04T00:00:00"/>
  </r>
  <r>
    <x v="1"/>
    <x v="22"/>
    <x v="3"/>
    <x v="2"/>
    <x v="3"/>
    <x v="1"/>
    <x v="61"/>
    <x v="0"/>
    <s v="Voor doorbelasting projecten"/>
    <d v="2022-01-04T00:00:00"/>
    <d v="2022-01-04T00:00:00"/>
  </r>
  <r>
    <x v="0"/>
    <x v="22"/>
    <x v="3"/>
    <x v="2"/>
    <x v="2"/>
    <x v="3"/>
    <x v="62"/>
    <x v="0"/>
    <s v="laatste dag -1 oud dienstjaar"/>
    <d v="2022-01-04T00:00:00"/>
    <d v="2022-01-04T00:00:00"/>
  </r>
  <r>
    <x v="0"/>
    <x v="22"/>
    <x v="3"/>
    <x v="2"/>
    <x v="2"/>
    <x v="6"/>
    <x v="63"/>
    <x v="0"/>
    <m/>
    <d v="2022-01-04T00:00:00"/>
    <d v="2022-01-04T00:00:00"/>
  </r>
  <r>
    <x v="0"/>
    <x v="10"/>
    <x v="3"/>
    <x v="2"/>
    <x v="3"/>
    <x v="17"/>
    <x v="64"/>
    <x v="0"/>
    <s v="Tweede werkdag nieuw jaar"/>
    <d v="2022-01-04T00:00:00"/>
    <d v="2022-01-06T00:00:00"/>
  </r>
  <r>
    <x v="0"/>
    <x v="24"/>
    <x v="3"/>
    <x v="2"/>
    <x v="3"/>
    <x v="3"/>
    <x v="65"/>
    <x v="0"/>
    <s v="Laatste dag facturen in oud dienstjaar. "/>
    <d v="2022-01-05T00:00:00"/>
    <d v="2022-01-05T00:00:00"/>
  </r>
  <r>
    <x v="1"/>
    <x v="24"/>
    <x v="3"/>
    <x v="2"/>
    <x v="3"/>
    <x v="3"/>
    <x v="66"/>
    <x v="0"/>
    <s v="Laatste dag facturen in oud dienstjaar. Voor overzetten facturen"/>
    <d v="2022-01-05T00:00:00"/>
    <d v="2022-01-05T00:00:00"/>
  </r>
  <r>
    <x v="1"/>
    <x v="24"/>
    <x v="3"/>
    <x v="2"/>
    <x v="1"/>
    <x v="3"/>
    <x v="67"/>
    <x v="0"/>
    <s v="Laatste dag facturen in oud dienstjaar. "/>
    <d v="2022-01-05T00:00:00"/>
    <d v="2022-01-05T00:00:00"/>
  </r>
  <r>
    <x v="0"/>
    <x v="10"/>
    <x v="3"/>
    <x v="2"/>
    <x v="2"/>
    <x v="7"/>
    <x v="68"/>
    <x v="0"/>
    <s v="Laatste dag facturen in oud dienstjaar. Nadat uren verwerkt zijn!"/>
    <d v="2022-01-05T00:00:00"/>
    <d v="2022-01-06T00:00:00"/>
  </r>
  <r>
    <x v="0"/>
    <x v="24"/>
    <x v="3"/>
    <x v="2"/>
    <x v="1"/>
    <x v="6"/>
    <x v="69"/>
    <x v="0"/>
    <s v="Laatste dag facturen in oud dienstjaar. Na kopiëren projecten"/>
    <d v="2022-01-05T00:00:00"/>
    <d v="2022-01-05T00:00:00"/>
  </r>
  <r>
    <x v="1"/>
    <x v="24"/>
    <x v="3"/>
    <x v="2"/>
    <x v="1"/>
    <x v="3"/>
    <x v="70"/>
    <x v="0"/>
    <s v="Laatste dag facturen in oud dienstjaar. Na jaarwerk R&amp;V"/>
    <d v="2022-01-05T00:00:00"/>
    <d v="2022-01-05T00:00:00"/>
  </r>
  <r>
    <x v="1"/>
    <x v="24"/>
    <x v="3"/>
    <x v="2"/>
    <x v="1"/>
    <x v="1"/>
    <x v="71"/>
    <x v="0"/>
    <s v="Laatste dag facturen in oud dienstjaar. "/>
    <d v="2022-01-05T00:00:00"/>
    <d v="2022-01-05T00:00:00"/>
  </r>
  <r>
    <x v="1"/>
    <x v="24"/>
    <x v="3"/>
    <x v="2"/>
    <x v="3"/>
    <x v="19"/>
    <x v="72"/>
    <x v="0"/>
    <s v="Laatste dag facturen in oud dienstjaar. "/>
    <d v="2022-01-05T00:00:00"/>
    <d v="2022-01-05T00:00:00"/>
  </r>
  <r>
    <x v="1"/>
    <x v="24"/>
    <x v="3"/>
    <x v="2"/>
    <x v="3"/>
    <x v="3"/>
    <x v="73"/>
    <x v="0"/>
    <s v="Laatste dag facturen in oud dienstjaar. na jaarwerk verplichtingen en overzetten facturen"/>
    <d v="2022-01-05T00:00:00"/>
    <d v="2022-01-05T00:00:00"/>
  </r>
  <r>
    <x v="0"/>
    <x v="24"/>
    <x v="3"/>
    <x v="2"/>
    <x v="2"/>
    <x v="7"/>
    <x v="74"/>
    <x v="0"/>
    <s v="Laatste dag facturen in oud dienstjaar. Nadat uren verwerkt zijn!"/>
    <d v="2022-01-05T00:00:00"/>
    <d v="2022-01-05T00:00:00"/>
  </r>
  <r>
    <x v="1"/>
    <x v="10"/>
    <x v="3"/>
    <x v="2"/>
    <x v="1"/>
    <x v="4"/>
    <x v="75"/>
    <x v="0"/>
    <s v="Laatste dag facturen in oud dienstjaar. "/>
    <d v="2022-01-05T00:00:00"/>
    <d v="2022-01-06T00:00:00"/>
  </r>
  <r>
    <x v="1"/>
    <x v="24"/>
    <x v="3"/>
    <x v="2"/>
    <x v="1"/>
    <x v="18"/>
    <x v="76"/>
    <x v="0"/>
    <s v="Laatste dag facturen in oud dienstjaar. Na overzetten facturen"/>
    <d v="2022-01-05T00:00:00"/>
    <d v="2022-01-05T00:00:00"/>
  </r>
  <r>
    <x v="1"/>
    <x v="24"/>
    <x v="3"/>
    <x v="2"/>
    <x v="1"/>
    <x v="1"/>
    <x v="77"/>
    <x v="0"/>
    <s v="Laatste dag facturen in oud dienstjaar. Na jaarwerk R&amp;V"/>
    <d v="2022-01-05T00:00:00"/>
    <d v="2022-01-05T00:00:00"/>
  </r>
  <r>
    <x v="0"/>
    <x v="23"/>
    <x v="3"/>
    <x v="2"/>
    <x v="3"/>
    <x v="20"/>
    <x v="78"/>
    <x v="0"/>
    <m/>
    <d v="2022-01-07T00:00:00"/>
    <d v="2022-01-07T00:00:00"/>
  </r>
  <r>
    <x v="1"/>
    <x v="23"/>
    <x v="3"/>
    <x v="2"/>
    <x v="6"/>
    <x v="21"/>
    <x v="79"/>
    <x v="0"/>
    <m/>
    <d v="2022-01-07T00:00:00"/>
    <d v="2022-01-07T00:00:00"/>
  </r>
  <r>
    <x v="1"/>
    <x v="13"/>
    <x v="3"/>
    <x v="2"/>
    <x v="1"/>
    <x v="2"/>
    <x v="80"/>
    <x v="0"/>
    <m/>
    <d v="2022-01-10T00:00:00"/>
    <d v="2022-01-10T00:00:00"/>
  </r>
  <r>
    <x v="1"/>
    <x v="13"/>
    <x v="3"/>
    <x v="2"/>
    <x v="1"/>
    <x v="2"/>
    <x v="81"/>
    <x v="0"/>
    <m/>
    <d v="2022-01-10T00:00:00"/>
    <d v="2022-01-10T00:00:00"/>
  </r>
  <r>
    <x v="1"/>
    <x v="1"/>
    <x v="1"/>
    <x v="1"/>
    <x v="2"/>
    <x v="13"/>
    <x v="82"/>
    <x v="0"/>
    <m/>
    <d v="2022-01-10T00:00:00"/>
    <d v="2022-01-10T00:00:00"/>
  </r>
  <r>
    <x v="1"/>
    <x v="25"/>
    <x v="3"/>
    <x v="2"/>
    <x v="2"/>
    <x v="22"/>
    <x v="83"/>
    <x v="0"/>
    <m/>
    <d v="2022-01-12T00:00:00"/>
    <d v="2022-01-12T00:00:00"/>
  </r>
  <r>
    <x v="1"/>
    <x v="25"/>
    <x v="3"/>
    <x v="2"/>
    <x v="1"/>
    <x v="22"/>
    <x v="84"/>
    <x v="10"/>
    <m/>
    <d v="2022-01-12T00:00:00"/>
    <d v="2022-01-12T00:00:00"/>
  </r>
  <r>
    <x v="1"/>
    <x v="25"/>
    <x v="3"/>
    <x v="2"/>
    <x v="3"/>
    <x v="3"/>
    <x v="85"/>
    <x v="0"/>
    <s v="Na jaarwerk voorraad"/>
    <d v="2022-01-12T00:00:00"/>
    <d v="2022-01-12T00:00:00"/>
  </r>
  <r>
    <x v="0"/>
    <x v="14"/>
    <x v="3"/>
    <x v="2"/>
    <x v="2"/>
    <x v="16"/>
    <x v="86"/>
    <x v="0"/>
    <m/>
    <d v="2022-01-13T00:00:00"/>
    <d v="2022-01-13T00:00:00"/>
  </r>
  <r>
    <x v="1"/>
    <x v="17"/>
    <x v="3"/>
    <x v="2"/>
    <x v="2"/>
    <x v="13"/>
    <x v="87"/>
    <x v="0"/>
    <m/>
    <d v="2022-01-17T00:00:00"/>
    <d v="2022-01-17T00:00:00"/>
  </r>
  <r>
    <x v="0"/>
    <x v="17"/>
    <x v="3"/>
    <x v="2"/>
    <x v="3"/>
    <x v="16"/>
    <x v="88"/>
    <x v="0"/>
    <m/>
    <d v="2022-01-17T00:00:00"/>
    <d v="2022-01-17T00:00:00"/>
  </r>
  <r>
    <x v="0"/>
    <x v="26"/>
    <x v="3"/>
    <x v="2"/>
    <x v="2"/>
    <x v="3"/>
    <x v="89"/>
    <x v="0"/>
    <m/>
    <d v="2022-01-19T00:00:00"/>
    <d v="2022-01-19T00:00:00"/>
  </r>
  <r>
    <x v="0"/>
    <x v="26"/>
    <x v="3"/>
    <x v="2"/>
    <x v="2"/>
    <x v="1"/>
    <x v="90"/>
    <x v="0"/>
    <m/>
    <d v="2022-01-19T00:00:00"/>
    <d v="2022-01-19T00:00:00"/>
  </r>
  <r>
    <x v="1"/>
    <x v="26"/>
    <x v="3"/>
    <x v="2"/>
    <x v="1"/>
    <x v="0"/>
    <x v="54"/>
    <x v="0"/>
    <m/>
    <d v="2022-01-19T00:00:00"/>
    <d v="2022-01-19T00:00:00"/>
  </r>
  <r>
    <x v="0"/>
    <x v="26"/>
    <x v="3"/>
    <x v="2"/>
    <x v="1"/>
    <x v="1"/>
    <x v="13"/>
    <x v="0"/>
    <m/>
    <d v="2022-01-19T00:00:00"/>
    <d v="2022-01-19T00:00:00"/>
  </r>
  <r>
    <x v="0"/>
    <x v="18"/>
    <x v="3"/>
    <x v="2"/>
    <x v="3"/>
    <x v="1"/>
    <x v="91"/>
    <x v="0"/>
    <m/>
    <d v="2022-01-20T00:00:00"/>
    <d v="2022-01-20T00:00:00"/>
  </r>
  <r>
    <x v="0"/>
    <x v="18"/>
    <x v="3"/>
    <x v="2"/>
    <x v="2"/>
    <x v="23"/>
    <x v="92"/>
    <x v="0"/>
    <m/>
    <d v="2022-01-20T00:00:00"/>
    <d v="2022-01-20T00:00:00"/>
  </r>
  <r>
    <x v="0"/>
    <x v="27"/>
    <x v="3"/>
    <x v="2"/>
    <x v="3"/>
    <x v="16"/>
    <x v="93"/>
    <x v="0"/>
    <m/>
    <d v="2022-01-21T00:00:00"/>
    <d v="2022-01-21T00:00:00"/>
  </r>
  <r>
    <x v="0"/>
    <x v="27"/>
    <x v="3"/>
    <x v="2"/>
    <x v="3"/>
    <x v="1"/>
    <x v="94"/>
    <x v="0"/>
    <m/>
    <d v="2022-01-21T00:00:00"/>
    <d v="2022-01-21T00:00:00"/>
  </r>
  <r>
    <x v="0"/>
    <x v="27"/>
    <x v="3"/>
    <x v="2"/>
    <x v="2"/>
    <x v="4"/>
    <x v="95"/>
    <x v="0"/>
    <m/>
    <d v="2022-01-21T00:00:00"/>
    <d v="2022-01-21T00:00:00"/>
  </r>
  <r>
    <x v="1"/>
    <x v="27"/>
    <x v="3"/>
    <x v="2"/>
    <x v="2"/>
    <x v="1"/>
    <x v="96"/>
    <x v="0"/>
    <m/>
    <d v="2022-01-21T00:00:00"/>
    <d v="2022-01-21T00:00:00"/>
  </r>
  <r>
    <x v="0"/>
    <x v="27"/>
    <x v="3"/>
    <x v="2"/>
    <x v="2"/>
    <x v="3"/>
    <x v="97"/>
    <x v="0"/>
    <m/>
    <d v="2022-01-21T00:00:00"/>
    <d v="2022-01-21T00:00:00"/>
  </r>
  <r>
    <x v="0"/>
    <x v="28"/>
    <x v="3"/>
    <x v="2"/>
    <x v="3"/>
    <x v="4"/>
    <x v="98"/>
    <x v="0"/>
    <m/>
    <d v="2022-01-24T00:00:00"/>
    <d v="2022-01-24T00:00:00"/>
  </r>
  <r>
    <x v="0"/>
    <x v="20"/>
    <x v="3"/>
    <x v="2"/>
    <x v="2"/>
    <x v="24"/>
    <x v="99"/>
    <x v="11"/>
    <m/>
    <d v="2022-01-28T00:00:00"/>
    <d v="2022-01-28T00:00:00"/>
  </r>
  <r>
    <x v="0"/>
    <x v="20"/>
    <x v="3"/>
    <x v="2"/>
    <x v="3"/>
    <x v="16"/>
    <x v="100"/>
    <x v="0"/>
    <m/>
    <d v="2022-01-28T00:00:00"/>
    <d v="2022-01-28T00:00:00"/>
  </r>
  <r>
    <x v="0"/>
    <x v="29"/>
    <x v="3"/>
    <x v="2"/>
    <x v="2"/>
    <x v="0"/>
    <x v="101"/>
    <x v="0"/>
    <m/>
    <d v="2022-01-31T00:00:00"/>
    <d v="2022-01-31T00:00:00"/>
  </r>
  <r>
    <x v="0"/>
    <x v="4"/>
    <x v="4"/>
    <x v="2"/>
    <x v="2"/>
    <x v="0"/>
    <x v="102"/>
    <x v="0"/>
    <m/>
    <d v="2022-02-01T00:00:00"/>
    <d v="2022-02-01T00:00:00"/>
  </r>
  <r>
    <x v="0"/>
    <x v="4"/>
    <x v="4"/>
    <x v="2"/>
    <x v="2"/>
    <x v="1"/>
    <x v="103"/>
    <x v="0"/>
    <m/>
    <d v="2022-02-01T00:00:00"/>
    <d v="2022-02-01T00:00:00"/>
  </r>
  <r>
    <x v="0"/>
    <x v="8"/>
    <x v="4"/>
    <x v="2"/>
    <x v="1"/>
    <x v="7"/>
    <x v="104"/>
    <x v="0"/>
    <s v="Na stoppen boeken op projecten in oud dienstjaar"/>
    <d v="2022-02-02T00:00:00"/>
    <d v="2022-02-02T00:00:00"/>
  </r>
  <r>
    <x v="0"/>
    <x v="9"/>
    <x v="4"/>
    <x v="2"/>
    <x v="0"/>
    <x v="0"/>
    <x v="105"/>
    <x v="0"/>
    <m/>
    <d v="2022-02-03T00:00:00"/>
    <d v="2022-02-03T00:00:00"/>
  </r>
  <r>
    <x v="0"/>
    <x v="22"/>
    <x v="4"/>
    <x v="2"/>
    <x v="2"/>
    <x v="1"/>
    <x v="106"/>
    <x v="0"/>
    <m/>
    <d v="2022-02-04T00:00:00"/>
    <d v="2022-02-04T00:00:00"/>
  </r>
  <r>
    <x v="0"/>
    <x v="22"/>
    <x v="4"/>
    <x v="2"/>
    <x v="2"/>
    <x v="4"/>
    <x v="107"/>
    <x v="0"/>
    <m/>
    <d v="2022-02-04T00:00:00"/>
    <d v="2022-02-04T00:00:00"/>
  </r>
  <r>
    <x v="0"/>
    <x v="15"/>
    <x v="4"/>
    <x v="2"/>
    <x v="2"/>
    <x v="1"/>
    <x v="108"/>
    <x v="0"/>
    <m/>
    <d v="2022-02-14T00:00:00"/>
    <d v="2022-02-14T00:00:00"/>
  </r>
  <r>
    <x v="0"/>
    <x v="16"/>
    <x v="4"/>
    <x v="2"/>
    <x v="0"/>
    <x v="23"/>
    <x v="109"/>
    <x v="0"/>
    <m/>
    <d v="2022-02-16T00:00:00"/>
    <d v="2022-02-16T00:00:00"/>
  </r>
  <r>
    <x v="0"/>
    <x v="2"/>
    <x v="4"/>
    <x v="2"/>
    <x v="2"/>
    <x v="0"/>
    <x v="110"/>
    <x v="0"/>
    <m/>
    <d v="2022-02-18T00:00:00"/>
    <d v="2022-02-18T00:00:00"/>
  </r>
  <r>
    <x v="0"/>
    <x v="5"/>
    <x v="4"/>
    <x v="2"/>
    <x v="0"/>
    <x v="0"/>
    <x v="111"/>
    <x v="0"/>
    <m/>
    <d v="2022-02-25T00:00:00"/>
    <d v="2022-02-25T00:00:00"/>
  </r>
  <r>
    <x v="0"/>
    <x v="5"/>
    <x v="4"/>
    <x v="2"/>
    <x v="0"/>
    <x v="0"/>
    <x v="112"/>
    <x v="0"/>
    <m/>
    <d v="2022-02-25T00:00:00"/>
    <d v="2022-02-25T00:00:00"/>
  </r>
  <r>
    <x v="0"/>
    <x v="5"/>
    <x v="4"/>
    <x v="2"/>
    <x v="2"/>
    <x v="0"/>
    <x v="113"/>
    <x v="0"/>
    <m/>
    <d v="2022-02-25T00:00:00"/>
    <d v="2022-02-25T00:00:00"/>
  </r>
  <r>
    <x v="0"/>
    <x v="5"/>
    <x v="4"/>
    <x v="2"/>
    <x v="2"/>
    <x v="0"/>
    <x v="114"/>
    <x v="0"/>
    <m/>
    <d v="2022-02-25T00:00:00"/>
    <d v="2022-02-25T00:00:00"/>
  </r>
  <r>
    <x v="0"/>
    <x v="5"/>
    <x v="4"/>
    <x v="2"/>
    <x v="2"/>
    <x v="0"/>
    <x v="115"/>
    <x v="12"/>
    <m/>
    <d v="2022-02-25T00:00:00"/>
    <d v="2022-02-25T00:00:00"/>
  </r>
  <r>
    <x v="0"/>
    <x v="5"/>
    <x v="4"/>
    <x v="2"/>
    <x v="2"/>
    <x v="0"/>
    <x v="116"/>
    <x v="0"/>
    <m/>
    <d v="2022-02-25T00:00:00"/>
    <d v="2022-02-25T00:00:00"/>
  </r>
  <r>
    <x v="0"/>
    <x v="5"/>
    <x v="4"/>
    <x v="2"/>
    <x v="2"/>
    <x v="0"/>
    <x v="117"/>
    <x v="13"/>
    <m/>
    <d v="2022-02-25T00:00:00"/>
    <d v="2022-02-25T00:00:00"/>
  </r>
  <r>
    <x v="0"/>
    <x v="5"/>
    <x v="4"/>
    <x v="2"/>
    <x v="2"/>
    <x v="4"/>
    <x v="118"/>
    <x v="0"/>
    <m/>
    <d v="2022-02-25T00:00:00"/>
    <d v="2022-02-25T00:00:00"/>
  </r>
  <r>
    <x v="0"/>
    <x v="5"/>
    <x v="4"/>
    <x v="2"/>
    <x v="2"/>
    <x v="11"/>
    <x v="119"/>
    <x v="0"/>
    <m/>
    <d v="2022-02-25T00:00:00"/>
    <d v="2022-02-25T00:00:00"/>
  </r>
  <r>
    <x v="0"/>
    <x v="5"/>
    <x v="4"/>
    <x v="2"/>
    <x v="2"/>
    <x v="11"/>
    <x v="120"/>
    <x v="0"/>
    <m/>
    <d v="2022-02-25T00:00:00"/>
    <d v="2022-02-25T00:00:00"/>
  </r>
  <r>
    <x v="0"/>
    <x v="22"/>
    <x v="5"/>
    <x v="2"/>
    <x v="2"/>
    <x v="11"/>
    <x v="121"/>
    <x v="0"/>
    <m/>
    <d v="2022-02-25T00:00:00"/>
    <d v="2022-03-04T00:00:00"/>
  </r>
  <r>
    <x v="0"/>
    <x v="5"/>
    <x v="4"/>
    <x v="2"/>
    <x v="2"/>
    <x v="0"/>
    <x v="122"/>
    <x v="0"/>
    <m/>
    <d v="2022-02-25T00:00:00"/>
    <d v="2022-02-25T00:00:00"/>
  </r>
  <r>
    <x v="0"/>
    <x v="5"/>
    <x v="4"/>
    <x v="2"/>
    <x v="2"/>
    <x v="4"/>
    <x v="123"/>
    <x v="0"/>
    <m/>
    <d v="2022-02-25T00:00:00"/>
    <d v="2022-02-25T00:00:00"/>
  </r>
  <r>
    <x v="0"/>
    <x v="4"/>
    <x v="5"/>
    <x v="2"/>
    <x v="5"/>
    <x v="0"/>
    <x v="124"/>
    <x v="0"/>
    <m/>
    <d v="2022-02-27T00:00:00"/>
    <d v="2022-03-01T00:00:00"/>
  </r>
  <r>
    <x v="0"/>
    <x v="8"/>
    <x v="5"/>
    <x v="2"/>
    <x v="7"/>
    <x v="7"/>
    <x v="125"/>
    <x v="14"/>
    <m/>
    <d v="2022-03-02T00:00:00"/>
    <d v="2022-03-02T00:00:00"/>
  </r>
  <r>
    <x v="0"/>
    <x v="9"/>
    <x v="5"/>
    <x v="2"/>
    <x v="8"/>
    <x v="0"/>
    <x v="126"/>
    <x v="0"/>
    <m/>
    <d v="2022-03-03T00:00:00"/>
    <d v="2022-03-03T00:00:00"/>
  </r>
  <r>
    <x v="0"/>
    <x v="1"/>
    <x v="1"/>
    <x v="1"/>
    <x v="9"/>
    <x v="11"/>
    <x v="127"/>
    <x v="0"/>
    <m/>
    <d v="2022-03-04T00:00:00"/>
    <d v="2022-02-25T00:00:00"/>
  </r>
  <r>
    <x v="0"/>
    <x v="22"/>
    <x v="5"/>
    <x v="2"/>
    <x v="2"/>
    <x v="0"/>
    <x v="128"/>
    <x v="0"/>
    <m/>
    <d v="2022-03-04T00:00:00"/>
    <d v="2022-03-04T00:00:00"/>
  </r>
  <r>
    <x v="0"/>
    <x v="23"/>
    <x v="5"/>
    <x v="2"/>
    <x v="4"/>
    <x v="0"/>
    <x v="129"/>
    <x v="0"/>
    <m/>
    <d v="2022-03-07T00:00:00"/>
    <d v="2022-03-07T00:00:00"/>
  </r>
  <r>
    <x v="0"/>
    <x v="13"/>
    <x v="5"/>
    <x v="2"/>
    <x v="0"/>
    <x v="0"/>
    <x v="130"/>
    <x v="0"/>
    <m/>
    <d v="2022-03-10T00:00:00"/>
    <d v="2022-03-10T00:00:00"/>
  </r>
  <r>
    <x v="0"/>
    <x v="15"/>
    <x v="5"/>
    <x v="2"/>
    <x v="2"/>
    <x v="0"/>
    <x v="131"/>
    <x v="0"/>
    <m/>
    <d v="2022-03-14T00:00:00"/>
    <d v="2022-03-14T00:00:00"/>
  </r>
  <r>
    <x v="1"/>
    <x v="1"/>
    <x v="1"/>
    <x v="1"/>
    <x v="10"/>
    <x v="7"/>
    <x v="132"/>
    <x v="0"/>
    <m/>
    <d v="2022-03-14T00:00:00"/>
    <d v="2022-03-14T00:00:00"/>
  </r>
  <r>
    <x v="0"/>
    <x v="15"/>
    <x v="5"/>
    <x v="2"/>
    <x v="2"/>
    <x v="0"/>
    <x v="133"/>
    <x v="0"/>
    <m/>
    <d v="2022-03-14T00:00:00"/>
    <d v="2022-03-14T00:00:00"/>
  </r>
  <r>
    <x v="0"/>
    <x v="15"/>
    <x v="5"/>
    <x v="2"/>
    <x v="2"/>
    <x v="0"/>
    <x v="134"/>
    <x v="0"/>
    <m/>
    <d v="2022-03-14T00:00:00"/>
    <d v="2022-03-14T00:00:00"/>
  </r>
  <r>
    <x v="0"/>
    <x v="16"/>
    <x v="5"/>
    <x v="2"/>
    <x v="0"/>
    <x v="0"/>
    <x v="135"/>
    <x v="0"/>
    <m/>
    <d v="2022-03-16T00:00:00"/>
    <d v="2022-03-16T00:00:00"/>
  </r>
  <r>
    <x v="0"/>
    <x v="28"/>
    <x v="5"/>
    <x v="2"/>
    <x v="0"/>
    <x v="0"/>
    <x v="136"/>
    <x v="0"/>
    <m/>
    <d v="2022-03-24T00:00:00"/>
    <d v="2022-03-24T00:00:00"/>
  </r>
  <r>
    <x v="0"/>
    <x v="28"/>
    <x v="5"/>
    <x v="2"/>
    <x v="11"/>
    <x v="11"/>
    <x v="137"/>
    <x v="0"/>
    <m/>
    <d v="2022-03-24T00:00:00"/>
    <d v="2022-03-24T00:00:00"/>
  </r>
  <r>
    <x v="0"/>
    <x v="28"/>
    <x v="5"/>
    <x v="2"/>
    <x v="12"/>
    <x v="11"/>
    <x v="138"/>
    <x v="0"/>
    <m/>
    <d v="2022-03-24T00:00:00"/>
    <d v="2022-03-24T00:00:00"/>
  </r>
  <r>
    <x v="0"/>
    <x v="28"/>
    <x v="5"/>
    <x v="2"/>
    <x v="9"/>
    <x v="11"/>
    <x v="139"/>
    <x v="0"/>
    <m/>
    <d v="2022-03-24T00:00:00"/>
    <d v="2022-03-24T00:00:00"/>
  </r>
  <r>
    <x v="0"/>
    <x v="7"/>
    <x v="5"/>
    <x v="2"/>
    <x v="13"/>
    <x v="0"/>
    <x v="140"/>
    <x v="0"/>
    <m/>
    <d v="2022-03-29T00:00:00"/>
    <d v="2022-03-29T00:00:00"/>
  </r>
  <r>
    <x v="0"/>
    <x v="29"/>
    <x v="5"/>
    <x v="2"/>
    <x v="14"/>
    <x v="0"/>
    <x v="141"/>
    <x v="0"/>
    <m/>
    <d v="2022-03-31T00:00:00"/>
    <d v="2022-03-31T00:00:00"/>
  </r>
  <r>
    <x v="0"/>
    <x v="29"/>
    <x v="5"/>
    <x v="2"/>
    <x v="0"/>
    <x v="0"/>
    <x v="142"/>
    <x v="0"/>
    <m/>
    <d v="2022-03-31T00:00:00"/>
    <d v="2022-03-31T00:00:00"/>
  </r>
  <r>
    <x v="0"/>
    <x v="29"/>
    <x v="5"/>
    <x v="2"/>
    <x v="0"/>
    <x v="0"/>
    <x v="143"/>
    <x v="0"/>
    <m/>
    <d v="2022-03-31T00:00:00"/>
    <d v="2022-03-31T00:00:00"/>
  </r>
  <r>
    <x v="0"/>
    <x v="29"/>
    <x v="5"/>
    <x v="2"/>
    <x v="0"/>
    <x v="0"/>
    <x v="144"/>
    <x v="0"/>
    <m/>
    <d v="2022-03-31T00:00:00"/>
    <d v="2022-03-31T00:00:00"/>
  </r>
  <r>
    <x v="0"/>
    <x v="4"/>
    <x v="6"/>
    <x v="2"/>
    <x v="1"/>
    <x v="1"/>
    <x v="145"/>
    <x v="15"/>
    <m/>
    <d v="2022-04-01T00:00:00"/>
    <d v="2022-04-01T00:00:00"/>
  </r>
  <r>
    <x v="0"/>
    <x v="24"/>
    <x v="6"/>
    <x v="2"/>
    <x v="0"/>
    <x v="0"/>
    <x v="146"/>
    <x v="16"/>
    <m/>
    <d v="2022-04-05T00:00:00"/>
    <d v="2022-04-05T00:00:00"/>
  </r>
  <r>
    <x v="0"/>
    <x v="11"/>
    <x v="6"/>
    <x v="2"/>
    <x v="4"/>
    <x v="0"/>
    <x v="147"/>
    <x v="0"/>
    <m/>
    <d v="2022-04-08T00:00:00"/>
    <d v="2022-04-08T00:00:00"/>
  </r>
  <r>
    <x v="0"/>
    <x v="25"/>
    <x v="6"/>
    <x v="2"/>
    <x v="4"/>
    <x v="0"/>
    <x v="148"/>
    <x v="0"/>
    <m/>
    <d v="2022-04-12T00:00:00"/>
    <d v="2022-04-12T00:00:00"/>
  </r>
  <r>
    <x v="0"/>
    <x v="25"/>
    <x v="6"/>
    <x v="2"/>
    <x v="0"/>
    <x v="0"/>
    <x v="149"/>
    <x v="0"/>
    <m/>
    <d v="2022-04-12T00:00:00"/>
    <d v="2022-04-12T00:00:00"/>
  </r>
  <r>
    <x v="0"/>
    <x v="0"/>
    <x v="6"/>
    <x v="2"/>
    <x v="0"/>
    <x v="0"/>
    <x v="150"/>
    <x v="0"/>
    <m/>
    <d v="2022-04-15T00:00:00"/>
    <d v="2022-04-15T00:00:00"/>
  </r>
  <r>
    <x v="0"/>
    <x v="2"/>
    <x v="6"/>
    <x v="2"/>
    <x v="0"/>
    <x v="0"/>
    <x v="151"/>
    <x v="0"/>
    <m/>
    <d v="2022-04-17T00:00:00"/>
    <d v="2022-04-18T00:00:00"/>
  </r>
  <r>
    <x v="0"/>
    <x v="26"/>
    <x v="6"/>
    <x v="2"/>
    <x v="4"/>
    <x v="0"/>
    <x v="152"/>
    <x v="0"/>
    <m/>
    <d v="2022-04-19T00:00:00"/>
    <d v="2022-04-19T00:00:00"/>
  </r>
  <r>
    <x v="0"/>
    <x v="26"/>
    <x v="6"/>
    <x v="2"/>
    <x v="15"/>
    <x v="0"/>
    <x v="153"/>
    <x v="0"/>
    <m/>
    <d v="2022-04-19T00:00:00"/>
    <d v="2022-04-19T00:00:00"/>
  </r>
  <r>
    <x v="0"/>
    <x v="26"/>
    <x v="6"/>
    <x v="2"/>
    <x v="0"/>
    <x v="0"/>
    <x v="154"/>
    <x v="0"/>
    <m/>
    <d v="2022-04-19T00:00:00"/>
    <d v="2022-04-19T00:00:00"/>
  </r>
  <r>
    <x v="0"/>
    <x v="18"/>
    <x v="6"/>
    <x v="2"/>
    <x v="0"/>
    <x v="0"/>
    <x v="155"/>
    <x v="0"/>
    <m/>
    <d v="2022-04-20T00:00:00"/>
    <d v="2022-04-20T00:00:00"/>
  </r>
  <r>
    <x v="0"/>
    <x v="18"/>
    <x v="6"/>
    <x v="2"/>
    <x v="0"/>
    <x v="0"/>
    <x v="156"/>
    <x v="0"/>
    <m/>
    <d v="2022-04-20T00:00:00"/>
    <d v="2022-04-20T00:00:00"/>
  </r>
  <r>
    <x v="0"/>
    <x v="27"/>
    <x v="6"/>
    <x v="2"/>
    <x v="0"/>
    <x v="0"/>
    <x v="157"/>
    <x v="0"/>
    <m/>
    <d v="2022-04-21T00:00:00"/>
    <d v="2022-04-21T00:00:00"/>
  </r>
  <r>
    <x v="0"/>
    <x v="19"/>
    <x v="6"/>
    <x v="2"/>
    <x v="0"/>
    <x v="0"/>
    <x v="158"/>
    <x v="0"/>
    <m/>
    <d v="2022-04-27T00:00:00"/>
    <d v="2022-04-27T00:00:00"/>
  </r>
  <r>
    <x v="0"/>
    <x v="7"/>
    <x v="6"/>
    <x v="2"/>
    <x v="15"/>
    <x v="0"/>
    <x v="159"/>
    <x v="0"/>
    <m/>
    <d v="2022-04-28T00:00:00"/>
    <d v="2022-04-29T00:00:00"/>
  </r>
  <r>
    <x v="0"/>
    <x v="6"/>
    <x v="6"/>
    <x v="2"/>
    <x v="0"/>
    <x v="0"/>
    <x v="160"/>
    <x v="0"/>
    <m/>
    <d v="2022-04-26T00:00:00"/>
    <d v="2022-04-26T00:00:00"/>
  </r>
  <r>
    <x v="0"/>
    <x v="7"/>
    <x v="6"/>
    <x v="2"/>
    <x v="0"/>
    <x v="0"/>
    <x v="161"/>
    <x v="17"/>
    <m/>
    <d v="2022-04-29T00:00:00"/>
    <d v="2022-04-29T00:00:00"/>
  </r>
  <r>
    <x v="0"/>
    <x v="7"/>
    <x v="6"/>
    <x v="2"/>
    <x v="16"/>
    <x v="0"/>
    <x v="162"/>
    <x v="0"/>
    <m/>
    <d v="2022-04-29T00:00:00"/>
    <d v="2022-04-29T00:00:00"/>
  </r>
  <r>
    <x v="0"/>
    <x v="11"/>
    <x v="7"/>
    <x v="2"/>
    <x v="0"/>
    <x v="0"/>
    <x v="163"/>
    <x v="0"/>
    <m/>
    <d v="2022-04-30T00:00:00"/>
    <d v="2022-05-08T00:00:00"/>
  </r>
  <r>
    <x v="0"/>
    <x v="16"/>
    <x v="7"/>
    <x v="2"/>
    <x v="4"/>
    <x v="0"/>
    <x v="164"/>
    <x v="0"/>
    <m/>
    <d v="2022-05-16T00:00:00"/>
    <d v="2022-05-16T00:00:00"/>
  </r>
  <r>
    <x v="0"/>
    <x v="28"/>
    <x v="7"/>
    <x v="2"/>
    <x v="17"/>
    <x v="0"/>
    <x v="165"/>
    <x v="18"/>
    <m/>
    <d v="2022-05-24T00:00:00"/>
    <d v="2022-05-24T00:00:00"/>
  </r>
  <r>
    <x v="0"/>
    <x v="21"/>
    <x v="7"/>
    <x v="2"/>
    <x v="0"/>
    <x v="0"/>
    <x v="166"/>
    <x v="0"/>
    <m/>
    <d v="2022-05-30T00:00:00"/>
    <d v="2022-05-30T00:00:00"/>
  </r>
  <r>
    <x v="0"/>
    <x v="29"/>
    <x v="7"/>
    <x v="2"/>
    <x v="0"/>
    <x v="0"/>
    <x v="167"/>
    <x v="0"/>
    <m/>
    <d v="2022-05-31T00:00:00"/>
    <d v="2022-05-31T00:00:00"/>
  </r>
  <r>
    <x v="0"/>
    <x v="4"/>
    <x v="8"/>
    <x v="2"/>
    <x v="0"/>
    <x v="0"/>
    <x v="168"/>
    <x v="0"/>
    <m/>
    <d v="2022-06-01T00:00:00"/>
    <d v="2022-06-01T00:00:00"/>
  </r>
  <r>
    <x v="0"/>
    <x v="8"/>
    <x v="8"/>
    <x v="2"/>
    <x v="0"/>
    <x v="0"/>
    <x v="169"/>
    <x v="0"/>
    <m/>
    <d v="2022-06-02T00:00:00"/>
    <d v="2022-06-02T00:00:00"/>
  </r>
  <r>
    <x v="0"/>
    <x v="0"/>
    <x v="8"/>
    <x v="2"/>
    <x v="0"/>
    <x v="0"/>
    <x v="170"/>
    <x v="0"/>
    <m/>
    <d v="2022-06-15T00:00:00"/>
    <d v="2022-06-15T00:00:00"/>
  </r>
  <r>
    <x v="0"/>
    <x v="16"/>
    <x v="8"/>
    <x v="2"/>
    <x v="10"/>
    <x v="0"/>
    <x v="171"/>
    <x v="0"/>
    <m/>
    <d v="2022-06-16T00:00:00"/>
    <d v="2022-06-16T00:00:00"/>
  </r>
  <r>
    <x v="0"/>
    <x v="17"/>
    <x v="8"/>
    <x v="2"/>
    <x v="0"/>
    <x v="0"/>
    <x v="172"/>
    <x v="0"/>
    <m/>
    <d v="2022-06-17T00:00:00"/>
    <d v="2022-06-17T00:00:00"/>
  </r>
  <r>
    <x v="0"/>
    <x v="17"/>
    <x v="8"/>
    <x v="2"/>
    <x v="14"/>
    <x v="0"/>
    <x v="102"/>
    <x v="0"/>
    <m/>
    <d v="2022-06-17T00:00:00"/>
    <d v="2022-06-17T00:00:00"/>
  </r>
  <r>
    <x v="0"/>
    <x v="17"/>
    <x v="8"/>
    <x v="2"/>
    <x v="0"/>
    <x v="0"/>
    <x v="173"/>
    <x v="0"/>
    <m/>
    <d v="2022-06-17T00:00:00"/>
    <d v="2022-06-17T00:00:00"/>
  </r>
  <r>
    <x v="0"/>
    <x v="3"/>
    <x v="8"/>
    <x v="2"/>
    <x v="0"/>
    <x v="0"/>
    <x v="174"/>
    <x v="0"/>
    <m/>
    <d v="2022-06-22T00:00:00"/>
    <d v="2022-06-22T00:00:00"/>
  </r>
  <r>
    <x v="1"/>
    <x v="1"/>
    <x v="1"/>
    <x v="1"/>
    <x v="18"/>
    <x v="25"/>
    <x v="175"/>
    <x v="0"/>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Draaitabel3" cacheId="2892" applyNumberFormats="0" applyBorderFormats="0" applyFontFormats="0" applyPatternFormats="0" applyAlignmentFormats="0" applyWidthHeightFormats="1" dataCaption="Waarden" updatedVersion="6" minRefreshableVersion="3" useAutoFormatting="1" rowGrandTotals="0" colGrandTotals="0" itemPrintTitles="1" createdVersion="6" indent="0" compact="0" compactData="0" multipleFieldFilters="0">
  <location ref="A3:G125" firstHeaderRow="1" firstDataRow="1" firstDataCol="7" rowPageCount="1" colPageCount="1"/>
  <pivotFields count="11">
    <pivotField axis="axisPage" compact="0" outline="0" showAll="0" defaultSubtotal="0">
      <items count="2">
        <item x="0"/>
        <item x="1"/>
      </items>
      <extLst>
        <ext xmlns:x14="http://schemas.microsoft.com/office/spreadsheetml/2009/9/main" uri="{2946ED86-A175-432a-8AC1-64E0C546D7DE}">
          <x14:pivotField fillDownLabels="1"/>
        </ext>
      </extLst>
    </pivotField>
    <pivotField axis="axisRow" compact="0" numFmtId="1" outline="0" showAll="0" defaultSubtotal="0">
      <items count="33">
        <item m="1" x="30"/>
        <item x="4"/>
        <item x="8"/>
        <item x="9"/>
        <item x="22"/>
        <item x="24"/>
        <item x="10"/>
        <item x="23"/>
        <item x="11"/>
        <item x="12"/>
        <item x="13"/>
        <item m="1" x="32"/>
        <item x="25"/>
        <item x="14"/>
        <item x="15"/>
        <item x="0"/>
        <item x="16"/>
        <item x="17"/>
        <item x="2"/>
        <item x="26"/>
        <item x="18"/>
        <item x="27"/>
        <item x="3"/>
        <item m="1" x="31"/>
        <item x="5"/>
        <item x="6"/>
        <item x="19"/>
        <item x="20"/>
        <item x="7"/>
        <item x="21"/>
        <item x="29"/>
        <item x="1"/>
        <item x="28"/>
      </items>
      <extLst>
        <ext xmlns:x14="http://schemas.microsoft.com/office/spreadsheetml/2009/9/main" uri="{2946ED86-A175-432a-8AC1-64E0C546D7DE}">
          <x14:pivotField fillDownLabels="1"/>
        </ext>
      </extLst>
    </pivotField>
    <pivotField axis="axisRow" compact="0" numFmtId="1" outline="0" showAll="0" defaultSubtotal="0">
      <items count="9">
        <item x="3"/>
        <item x="4"/>
        <item x="5"/>
        <item x="6"/>
        <item x="7"/>
        <item x="8"/>
        <item x="0"/>
        <item x="2"/>
        <item x="1"/>
      </items>
      <extLst>
        <ext xmlns:x14="http://schemas.microsoft.com/office/spreadsheetml/2009/9/main" uri="{2946ED86-A175-432a-8AC1-64E0C546D7DE}">
          <x14:pivotField fillDownLabels="1"/>
        </ext>
      </extLst>
    </pivotField>
    <pivotField axis="axisRow" compact="0" numFmtId="1" outline="0" showAll="0" defaultSubtotal="0">
      <items count="5">
        <item m="1" x="4"/>
        <item m="1" x="3"/>
        <item x="0"/>
        <item x="1"/>
        <item x="2"/>
      </items>
      <extLst>
        <ext xmlns:x14="http://schemas.microsoft.com/office/spreadsheetml/2009/9/main" uri="{2946ED86-A175-432a-8AC1-64E0C546D7DE}">
          <x14:pivotField fillDownLabels="1"/>
        </ext>
      </extLst>
    </pivotField>
    <pivotField axis="axisRow" compact="0" outline="0" showAll="0" defaultSubtotal="0">
      <items count="22">
        <item x="0"/>
        <item x="16"/>
        <item x="17"/>
        <item x="3"/>
        <item m="1" x="21"/>
        <item x="2"/>
        <item x="7"/>
        <item x="12"/>
        <item x="9"/>
        <item x="4"/>
        <item x="10"/>
        <item x="14"/>
        <item x="1"/>
        <item x="15"/>
        <item x="18"/>
        <item m="1" x="20"/>
        <item m="1" x="19"/>
        <item x="5"/>
        <item x="8"/>
        <item x="11"/>
        <item x="13"/>
        <item x="6"/>
      </items>
      <extLst>
        <ext xmlns:x14="http://schemas.microsoft.com/office/spreadsheetml/2009/9/main" uri="{2946ED86-A175-432a-8AC1-64E0C546D7DE}">
          <x14:pivotField fillDownLabels="1"/>
        </ext>
      </extLst>
    </pivotField>
    <pivotField axis="axisRow" compact="0" outline="0" showAll="0" defaultSubtotal="0">
      <items count="28">
        <item x="24"/>
        <item x="0"/>
        <item x="9"/>
        <item x="17"/>
        <item x="4"/>
        <item x="3"/>
        <item x="16"/>
        <item x="5"/>
        <item x="1"/>
        <item x="20"/>
        <item x="14"/>
        <item m="1" x="26"/>
        <item x="10"/>
        <item x="21"/>
        <item x="11"/>
        <item x="8"/>
        <item x="7"/>
        <item m="1" x="27"/>
        <item x="2"/>
        <item x="13"/>
        <item x="6"/>
        <item x="19"/>
        <item x="22"/>
        <item x="12"/>
        <item x="25"/>
        <item x="18"/>
        <item x="15"/>
        <item x="23"/>
      </items>
      <extLst>
        <ext xmlns:x14="http://schemas.microsoft.com/office/spreadsheetml/2009/9/main" uri="{2946ED86-A175-432a-8AC1-64E0C546D7DE}">
          <x14:pivotField fillDownLabels="1"/>
        </ext>
      </extLst>
    </pivotField>
    <pivotField axis="axisRow" compact="0" outline="0" showAll="0" defaultSubtotal="0">
      <items count="244">
        <item x="139"/>
        <item x="143"/>
        <item x="116"/>
        <item x="101"/>
        <item x="110"/>
        <item x="115"/>
        <item x="78"/>
        <item x="137"/>
        <item x="142"/>
        <item x="48"/>
        <item m="1" x="201"/>
        <item x="18"/>
        <item x="119"/>
        <item x="121"/>
        <item x="138"/>
        <item x="144"/>
        <item x="117"/>
        <item m="1" x="217"/>
        <item x="150"/>
        <item m="1" x="240"/>
        <item x="135"/>
        <item x="120"/>
        <item x="105"/>
        <item x="174"/>
        <item x="1"/>
        <item x="2"/>
        <item m="1" x="200"/>
        <item x="125"/>
        <item x="5"/>
        <item x="148"/>
        <item x="64"/>
        <item x="133"/>
        <item m="1" x="216"/>
        <item m="1" x="190"/>
        <item x="8"/>
        <item x="166"/>
        <item x="169"/>
        <item x="167"/>
        <item x="168"/>
        <item x="118"/>
        <item m="1" x="183"/>
        <item x="32"/>
        <item x="19"/>
        <item x="58"/>
        <item x="141"/>
        <item x="172"/>
        <item m="1" x="223"/>
        <item m="1" x="230"/>
        <item x="124"/>
        <item x="108"/>
        <item m="1" x="204"/>
        <item m="1" x="206"/>
        <item x="109"/>
        <item x="171"/>
        <item x="54"/>
        <item x="28"/>
        <item x="12"/>
        <item m="1" x="233"/>
        <item m="1" x="212"/>
        <item x="128"/>
        <item x="164"/>
        <item m="1" x="232"/>
        <item m="1" x="242"/>
        <item x="16"/>
        <item x="145"/>
        <item x="155"/>
        <item x="136"/>
        <item m="1" x="177"/>
        <item x="146"/>
        <item x="140"/>
        <item x="0"/>
        <item m="1" x="237"/>
        <item x="160"/>
        <item x="170"/>
        <item x="102"/>
        <item m="1" x="188"/>
        <item x="44"/>
        <item x="159"/>
        <item x="165"/>
        <item m="1" x="222"/>
        <item x="161"/>
        <item x="79"/>
        <item x="30"/>
        <item m="1" x="182"/>
        <item x="46"/>
        <item x="10"/>
        <item x="31"/>
        <item m="1" x="214"/>
        <item x="88"/>
        <item x="41"/>
        <item m="1" x="196"/>
        <item m="1" x="231"/>
        <item m="1" x="185"/>
        <item x="21"/>
        <item x="59"/>
        <item x="80"/>
        <item m="1" x="181"/>
        <item x="49"/>
        <item m="1" x="211"/>
        <item x="51"/>
        <item m="1" x="213"/>
        <item m="1" x="192"/>
        <item m="1" x="191"/>
        <item m="1" x="239"/>
        <item x="103"/>
        <item x="6"/>
        <item x="9"/>
        <item m="1" x="228"/>
        <item x="129"/>
        <item x="107"/>
        <item x="157"/>
        <item x="151"/>
        <item x="154"/>
        <item m="1" x="238"/>
        <item x="40"/>
        <item x="90"/>
        <item x="106"/>
        <item x="100"/>
        <item m="1" x="218"/>
        <item m="1" x="180"/>
        <item x="93"/>
        <item x="34"/>
        <item x="53"/>
        <item x="13"/>
        <item m="1" x="241"/>
        <item m="1" x="197"/>
        <item x="20"/>
        <item x="24"/>
        <item m="1" x="184"/>
        <item x="38"/>
        <item x="39"/>
        <item m="1" x="193"/>
        <item x="42"/>
        <item m="1" x="236"/>
        <item m="1" x="221"/>
        <item m="1" x="215"/>
        <item m="1" x="189"/>
        <item x="50"/>
        <item x="52"/>
        <item x="62"/>
        <item m="1" x="209"/>
        <item x="57"/>
        <item m="1" x="176"/>
        <item m="1" x="179"/>
        <item m="1" x="243"/>
        <item m="1" x="234"/>
        <item m="1" x="229"/>
        <item m="1" x="227"/>
        <item x="63"/>
        <item m="1" x="194"/>
        <item m="1" x="219"/>
        <item m="1" x="208"/>
        <item x="81"/>
        <item m="1" x="226"/>
        <item x="94"/>
        <item m="1" x="225"/>
        <item x="91"/>
        <item x="96"/>
        <item x="104"/>
        <item x="26"/>
        <item m="1" x="203"/>
        <item x="92"/>
        <item x="111"/>
        <item m="1" x="199"/>
        <item x="112"/>
        <item x="113"/>
        <item x="114"/>
        <item x="122"/>
        <item x="123"/>
        <item x="126"/>
        <item x="97"/>
        <item x="131"/>
        <item x="134"/>
        <item x="99"/>
        <item x="147"/>
        <item x="149"/>
        <item x="152"/>
        <item x="153"/>
        <item x="158"/>
        <item x="163"/>
        <item x="173"/>
        <item x="175"/>
        <item x="3"/>
        <item x="7"/>
        <item m="1" x="205"/>
        <item x="17"/>
        <item x="60"/>
        <item x="61"/>
        <item m="1" x="187"/>
        <item x="66"/>
        <item x="67"/>
        <item m="1" x="207"/>
        <item m="1" x="224"/>
        <item m="1" x="202"/>
        <item m="1" x="235"/>
        <item m="1" x="186"/>
        <item m="1" x="220"/>
        <item m="1" x="198"/>
        <item m="1" x="195"/>
        <item m="1" x="210"/>
        <item m="1" x="178"/>
        <item x="89"/>
        <item x="4"/>
        <item x="11"/>
        <item x="14"/>
        <item x="15"/>
        <item x="22"/>
        <item x="23"/>
        <item x="25"/>
        <item x="27"/>
        <item x="29"/>
        <item x="33"/>
        <item x="35"/>
        <item x="36"/>
        <item x="37"/>
        <item x="43"/>
        <item x="45"/>
        <item x="47"/>
        <item x="55"/>
        <item x="56"/>
        <item x="65"/>
        <item x="68"/>
        <item x="69"/>
        <item x="70"/>
        <item x="71"/>
        <item x="72"/>
        <item x="73"/>
        <item x="74"/>
        <item x="75"/>
        <item x="76"/>
        <item x="77"/>
        <item x="82"/>
        <item x="83"/>
        <item x="84"/>
        <item x="85"/>
        <item x="86"/>
        <item x="87"/>
        <item x="95"/>
        <item x="98"/>
        <item x="127"/>
        <item x="132"/>
        <item x="156"/>
        <item x="162"/>
        <item x="130"/>
      </items>
      <extLst>
        <ext xmlns:x14="http://schemas.microsoft.com/office/spreadsheetml/2009/9/main" uri="{2946ED86-A175-432a-8AC1-64E0C546D7DE}">
          <x14:pivotField fillDownLabels="1"/>
        </ext>
      </extLst>
    </pivotField>
    <pivotField axis="axisRow" compact="0" outline="0" showAll="0" defaultSubtotal="0">
      <items count="28">
        <item x="3"/>
        <item x="2"/>
        <item x="1"/>
        <item x="7"/>
        <item x="4"/>
        <item x="6"/>
        <item x="9"/>
        <item x="14"/>
        <item x="10"/>
        <item x="8"/>
        <item x="5"/>
        <item n="." x="0"/>
        <item m="1" x="23"/>
        <item m="1" x="20"/>
        <item m="1" x="24"/>
        <item m="1" x="27"/>
        <item m="1" x="19"/>
        <item m="1" x="21"/>
        <item m="1" x="22"/>
        <item m="1" x="25"/>
        <item m="1" x="26"/>
        <item x="13"/>
        <item x="11"/>
        <item x="15"/>
        <item x="16"/>
        <item x="17"/>
        <item x="18"/>
        <item x="12"/>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s>
  <rowFields count="7">
    <field x="3"/>
    <field x="2"/>
    <field x="1"/>
    <field x="4"/>
    <field x="5"/>
    <field x="6"/>
    <field x="7"/>
  </rowFields>
  <rowItems count="122">
    <i>
      <x v="2"/>
      <x v="6"/>
      <x v="15"/>
      <x/>
      <x v="1"/>
      <x v="70"/>
      <x v="11"/>
    </i>
    <i r="3">
      <x v="5"/>
      <x v="5"/>
      <x v="182"/>
      <x v="11"/>
    </i>
    <i r="2">
      <x v="18"/>
      <x v="5"/>
      <x v="8"/>
      <x v="105"/>
      <x v="11"/>
    </i>
    <i r="2">
      <x v="22"/>
      <x v="5"/>
      <x v="5"/>
      <x v="182"/>
      <x v="11"/>
    </i>
    <i r="2">
      <x v="24"/>
      <x v="5"/>
      <x v="8"/>
      <x v="34"/>
      <x v="11"/>
    </i>
    <i r="1">
      <x v="7"/>
      <x v="1"/>
      <x v="5"/>
      <x v="5"/>
      <x v="182"/>
      <x v="11"/>
    </i>
    <i r="3">
      <x v="12"/>
      <x v="20"/>
      <x v="183"/>
      <x v="11"/>
    </i>
    <i r="2">
      <x v="3"/>
      <x v="5"/>
      <x v="12"/>
      <x v="63"/>
      <x v="11"/>
    </i>
    <i r="2">
      <x v="6"/>
      <x v="5"/>
      <x v="23"/>
      <x v="11"/>
      <x v="11"/>
    </i>
    <i r="3">
      <x v="9"/>
      <x v="1"/>
      <x v="42"/>
      <x v="11"/>
    </i>
    <i r="2">
      <x v="10"/>
      <x v="5"/>
      <x v="4"/>
      <x v="127"/>
      <x v="11"/>
    </i>
    <i r="2">
      <x v="14"/>
      <x v="5"/>
      <x v="5"/>
      <x v="182"/>
      <x v="11"/>
    </i>
    <i r="2">
      <x v="16"/>
      <x v="5"/>
      <x v="1"/>
      <x v="41"/>
      <x v="11"/>
    </i>
    <i r="2">
      <x v="20"/>
      <x v="5"/>
      <x v="5"/>
      <x v="182"/>
      <x v="11"/>
    </i>
    <i r="2">
      <x v="22"/>
      <x v="12"/>
      <x v="4"/>
      <x v="210"/>
      <x v="11"/>
    </i>
    <i r="2">
      <x v="26"/>
      <x v="5"/>
      <x v="6"/>
      <x v="114"/>
      <x v="11"/>
    </i>
    <i r="2">
      <x v="28"/>
      <x v="12"/>
      <x v="4"/>
      <x v="76"/>
      <x v="11"/>
    </i>
    <i r="2">
      <x v="29"/>
      <x v="3"/>
      <x v="5"/>
      <x v="216"/>
      <x v="11"/>
    </i>
    <i>
      <x v="3"/>
      <x v="8"/>
      <x v="31"/>
      <x v="5"/>
      <x v="4"/>
      <x v="202"/>
      <x v="11"/>
    </i>
    <i r="4">
      <x v="14"/>
      <x v="185"/>
      <x v="11"/>
    </i>
    <i r="3">
      <x v="8"/>
      <x v="14"/>
      <x v="239"/>
      <x v="11"/>
    </i>
    <i>
      <x v="4"/>
      <x/>
      <x v="3"/>
      <x v="5"/>
      <x v="3"/>
      <x v="9"/>
      <x v="11"/>
    </i>
    <i r="4">
      <x v="6"/>
      <x v="217"/>
      <x v="9"/>
    </i>
    <i r="4">
      <x v="8"/>
      <x v="141"/>
      <x v="11"/>
    </i>
    <i r="2">
      <x v="4"/>
      <x v="5"/>
      <x v="5"/>
      <x v="139"/>
      <x v="11"/>
    </i>
    <i r="4">
      <x v="8"/>
      <x v="186"/>
      <x v="11"/>
    </i>
    <i r="4">
      <x v="19"/>
      <x v="219"/>
      <x v="11"/>
    </i>
    <i r="4">
      <x v="20"/>
      <x v="148"/>
      <x v="11"/>
    </i>
    <i r="2">
      <x v="5"/>
      <x v="3"/>
      <x v="5"/>
      <x v="220"/>
      <x v="11"/>
    </i>
    <i r="3">
      <x v="5"/>
      <x v="16"/>
      <x v="227"/>
      <x v="11"/>
    </i>
    <i r="3">
      <x v="12"/>
      <x v="20"/>
      <x v="222"/>
      <x v="11"/>
    </i>
    <i r="2">
      <x v="6"/>
      <x v="3"/>
      <x v="3"/>
      <x v="30"/>
      <x v="11"/>
    </i>
    <i r="3">
      <x v="5"/>
      <x v="16"/>
      <x v="221"/>
      <x v="11"/>
    </i>
    <i r="2">
      <x v="7"/>
      <x v="3"/>
      <x v="9"/>
      <x v="6"/>
      <x v="11"/>
    </i>
    <i r="2">
      <x v="9"/>
      <x v="17"/>
      <x v="1"/>
      <x v="214"/>
      <x v="11"/>
    </i>
    <i r="2">
      <x v="13"/>
      <x v="5"/>
      <x v="6"/>
      <x v="235"/>
      <x v="11"/>
    </i>
    <i r="2">
      <x v="17"/>
      <x v="3"/>
      <x v="6"/>
      <x v="88"/>
      <x v="11"/>
    </i>
    <i r="2">
      <x v="19"/>
      <x v="5"/>
      <x v="5"/>
      <x v="201"/>
      <x v="11"/>
    </i>
    <i r="4">
      <x v="8"/>
      <x v="115"/>
      <x v="11"/>
    </i>
    <i r="3">
      <x v="12"/>
      <x v="8"/>
      <x v="123"/>
      <x v="11"/>
    </i>
    <i r="2">
      <x v="20"/>
      <x v="3"/>
      <x v="8"/>
      <x v="156"/>
      <x v="11"/>
    </i>
    <i r="3">
      <x v="5"/>
      <x v="27"/>
      <x v="161"/>
      <x v="11"/>
    </i>
    <i r="2">
      <x v="21"/>
      <x v="3"/>
      <x v="6"/>
      <x v="120"/>
      <x v="11"/>
    </i>
    <i r="4">
      <x v="8"/>
      <x v="154"/>
      <x v="11"/>
    </i>
    <i r="3">
      <x v="5"/>
      <x v="4"/>
      <x v="237"/>
      <x v="11"/>
    </i>
    <i r="4">
      <x v="5"/>
      <x v="170"/>
      <x v="11"/>
    </i>
    <i r="2">
      <x v="27"/>
      <x v="3"/>
      <x v="6"/>
      <x v="117"/>
      <x v="11"/>
    </i>
    <i r="3">
      <x v="5"/>
      <x/>
      <x v="173"/>
      <x v="22"/>
    </i>
    <i r="2">
      <x v="30"/>
      <x v="5"/>
      <x v="1"/>
      <x v="3"/>
      <x v="11"/>
    </i>
    <i r="2">
      <x v="32"/>
      <x v="3"/>
      <x v="4"/>
      <x v="238"/>
      <x v="11"/>
    </i>
    <i r="1">
      <x v="1"/>
      <x v="1"/>
      <x v="5"/>
      <x v="1"/>
      <x v="74"/>
      <x v="11"/>
    </i>
    <i r="4">
      <x v="8"/>
      <x v="104"/>
      <x v="11"/>
    </i>
    <i r="2">
      <x v="2"/>
      <x v="12"/>
      <x v="16"/>
      <x v="158"/>
      <x v="11"/>
    </i>
    <i r="2">
      <x v="3"/>
      <x/>
      <x v="1"/>
      <x v="22"/>
      <x v="11"/>
    </i>
    <i r="2">
      <x v="4"/>
      <x v="5"/>
      <x v="4"/>
      <x v="109"/>
      <x v="11"/>
    </i>
    <i r="4">
      <x v="8"/>
      <x v="116"/>
      <x v="11"/>
    </i>
    <i r="2">
      <x v="14"/>
      <x v="5"/>
      <x v="8"/>
      <x v="49"/>
      <x v="11"/>
    </i>
    <i r="2">
      <x v="16"/>
      <x/>
      <x v="27"/>
      <x v="52"/>
      <x v="11"/>
    </i>
    <i r="2">
      <x v="18"/>
      <x v="5"/>
      <x v="1"/>
      <x v="4"/>
      <x v="11"/>
    </i>
    <i r="2">
      <x v="24"/>
      <x/>
      <x v="1"/>
      <x v="162"/>
      <x v="11"/>
    </i>
    <i r="5">
      <x v="164"/>
      <x v="11"/>
    </i>
    <i r="3">
      <x v="5"/>
      <x v="1"/>
      <x v="2"/>
      <x v="11"/>
    </i>
    <i r="5">
      <x v="5"/>
      <x v="27"/>
    </i>
    <i r="5">
      <x v="16"/>
      <x v="21"/>
    </i>
    <i r="5">
      <x v="165"/>
      <x v="11"/>
    </i>
    <i r="5">
      <x v="166"/>
      <x v="11"/>
    </i>
    <i r="5">
      <x v="167"/>
      <x v="11"/>
    </i>
    <i r="4">
      <x v="4"/>
      <x v="39"/>
      <x v="11"/>
    </i>
    <i r="5">
      <x v="168"/>
      <x v="11"/>
    </i>
    <i r="4">
      <x v="14"/>
      <x v="12"/>
      <x v="11"/>
    </i>
    <i r="5">
      <x v="21"/>
      <x v="11"/>
    </i>
    <i r="1">
      <x v="2"/>
      <x v="1"/>
      <x v="17"/>
      <x v="1"/>
      <x v="48"/>
      <x v="11"/>
    </i>
    <i r="2">
      <x v="2"/>
      <x v="6"/>
      <x v="16"/>
      <x v="27"/>
      <x v="7"/>
    </i>
    <i r="2">
      <x v="3"/>
      <x v="18"/>
      <x v="1"/>
      <x v="169"/>
      <x v="11"/>
    </i>
    <i r="2">
      <x v="4"/>
      <x v="5"/>
      <x v="1"/>
      <x v="59"/>
      <x v="11"/>
    </i>
    <i r="4">
      <x v="14"/>
      <x v="13"/>
      <x v="11"/>
    </i>
    <i r="2">
      <x v="7"/>
      <x v="9"/>
      <x v="1"/>
      <x v="108"/>
      <x v="11"/>
    </i>
    <i r="2">
      <x v="10"/>
      <x/>
      <x v="1"/>
      <x v="243"/>
      <x v="11"/>
    </i>
    <i r="2">
      <x v="14"/>
      <x v="5"/>
      <x v="1"/>
      <x v="31"/>
      <x v="11"/>
    </i>
    <i r="5">
      <x v="171"/>
      <x v="11"/>
    </i>
    <i r="5">
      <x v="172"/>
      <x v="11"/>
    </i>
    <i r="2">
      <x v="16"/>
      <x/>
      <x v="1"/>
      <x v="20"/>
      <x v="11"/>
    </i>
    <i r="2">
      <x v="28"/>
      <x v="20"/>
      <x v="1"/>
      <x v="69"/>
      <x v="11"/>
    </i>
    <i r="2">
      <x v="30"/>
      <x/>
      <x v="1"/>
      <x v="1"/>
      <x v="11"/>
    </i>
    <i r="5">
      <x v="8"/>
      <x v="11"/>
    </i>
    <i r="5">
      <x v="15"/>
      <x v="11"/>
    </i>
    <i r="3">
      <x v="11"/>
      <x v="1"/>
      <x v="44"/>
      <x v="11"/>
    </i>
    <i r="2">
      <x v="32"/>
      <x/>
      <x v="1"/>
      <x v="66"/>
      <x v="11"/>
    </i>
    <i r="3">
      <x v="7"/>
      <x v="14"/>
      <x v="14"/>
      <x v="11"/>
    </i>
    <i r="3">
      <x v="8"/>
      <x v="14"/>
      <x/>
      <x v="11"/>
    </i>
    <i r="3">
      <x v="19"/>
      <x v="14"/>
      <x v="7"/>
      <x v="11"/>
    </i>
    <i r="1">
      <x v="3"/>
      <x v="1"/>
      <x v="12"/>
      <x v="8"/>
      <x v="64"/>
      <x v="23"/>
    </i>
    <i r="2">
      <x v="5"/>
      <x/>
      <x v="1"/>
      <x v="68"/>
      <x v="24"/>
    </i>
    <i r="2">
      <x v="8"/>
      <x v="9"/>
      <x v="1"/>
      <x v="174"/>
      <x v="11"/>
    </i>
    <i r="2">
      <x v="12"/>
      <x/>
      <x v="1"/>
      <x v="175"/>
      <x v="11"/>
    </i>
    <i r="3">
      <x v="9"/>
      <x v="1"/>
      <x v="29"/>
      <x v="11"/>
    </i>
    <i r="2">
      <x v="15"/>
      <x/>
      <x v="1"/>
      <x v="18"/>
      <x v="11"/>
    </i>
    <i r="2">
      <x v="18"/>
      <x/>
      <x v="1"/>
      <x v="111"/>
      <x v="11"/>
    </i>
    <i r="2">
      <x v="19"/>
      <x/>
      <x v="1"/>
      <x v="112"/>
      <x v="11"/>
    </i>
    <i r="3">
      <x v="9"/>
      <x v="1"/>
      <x v="176"/>
      <x v="11"/>
    </i>
    <i r="3">
      <x v="13"/>
      <x v="1"/>
      <x v="177"/>
      <x v="11"/>
    </i>
    <i r="2">
      <x v="20"/>
      <x/>
      <x v="1"/>
      <x v="65"/>
      <x v="11"/>
    </i>
    <i r="5">
      <x v="241"/>
      <x v="11"/>
    </i>
    <i r="2">
      <x v="21"/>
      <x/>
      <x v="1"/>
      <x v="110"/>
      <x v="11"/>
    </i>
    <i r="2">
      <x v="25"/>
      <x/>
      <x v="1"/>
      <x v="72"/>
      <x v="11"/>
    </i>
    <i r="2">
      <x v="26"/>
      <x/>
      <x v="1"/>
      <x v="178"/>
      <x v="11"/>
    </i>
    <i r="2">
      <x v="28"/>
      <x/>
      <x v="1"/>
      <x v="80"/>
      <x v="25"/>
    </i>
    <i r="3">
      <x v="1"/>
      <x v="1"/>
      <x v="242"/>
      <x v="11"/>
    </i>
    <i r="3">
      <x v="13"/>
      <x v="1"/>
      <x v="77"/>
      <x v="11"/>
    </i>
    <i r="1">
      <x v="4"/>
      <x v="8"/>
      <x/>
      <x v="1"/>
      <x v="179"/>
      <x v="11"/>
    </i>
    <i r="2">
      <x v="16"/>
      <x v="9"/>
      <x v="1"/>
      <x v="60"/>
      <x v="11"/>
    </i>
    <i r="2">
      <x v="29"/>
      <x/>
      <x v="1"/>
      <x v="35"/>
      <x v="11"/>
    </i>
    <i r="2">
      <x v="30"/>
      <x/>
      <x v="1"/>
      <x v="37"/>
      <x v="11"/>
    </i>
    <i r="2">
      <x v="32"/>
      <x v="2"/>
      <x v="1"/>
      <x v="78"/>
      <x v="26"/>
    </i>
    <i r="1">
      <x v="5"/>
      <x v="1"/>
      <x/>
      <x v="1"/>
      <x v="38"/>
      <x v="11"/>
    </i>
    <i r="2">
      <x v="2"/>
      <x/>
      <x v="1"/>
      <x v="36"/>
      <x v="11"/>
    </i>
    <i r="2">
      <x v="15"/>
      <x/>
      <x v="1"/>
      <x v="73"/>
      <x v="11"/>
    </i>
    <i r="2">
      <x v="16"/>
      <x v="10"/>
      <x v="1"/>
      <x v="53"/>
      <x v="11"/>
    </i>
    <i r="2">
      <x v="17"/>
      <x/>
      <x v="1"/>
      <x v="45"/>
      <x v="11"/>
    </i>
    <i r="5">
      <x v="180"/>
      <x v="11"/>
    </i>
    <i r="3">
      <x v="11"/>
      <x v="1"/>
      <x v="74"/>
      <x v="11"/>
    </i>
    <i r="2">
      <x v="22"/>
      <x/>
      <x v="1"/>
      <x v="23"/>
      <x v="11"/>
    </i>
  </rowItems>
  <colItems count="1">
    <i/>
  </colItems>
  <pageFields count="1">
    <pageField fld="0" item="0" hier="-1"/>
  </pageFields>
  <formats count="722">
    <format dxfId="0">
      <pivotArea field="7" type="button" dataOnly="0" labelOnly="1" outline="0" axis="axisRow" fieldPosition="6"/>
    </format>
    <format dxfId="1">
      <pivotArea dataOnly="0" labelOnly="1" outline="0" fieldPosition="0">
        <references count="7">
          <reference field="1" count="1" selected="0">
            <x v="27"/>
          </reference>
          <reference field="2" count="1" selected="0">
            <x v="7"/>
          </reference>
          <reference field="3" count="1" selected="0">
            <x v="1"/>
          </reference>
          <reference field="4" count="1" selected="0">
            <x v="5"/>
          </reference>
          <reference field="5" count="1" selected="0">
            <x v="6"/>
          </reference>
          <reference field="6" count="1" selected="0">
            <x v="114"/>
          </reference>
          <reference field="7" count="1">
            <x v="11"/>
          </reference>
        </references>
      </pivotArea>
    </format>
    <format dxfId="2">
      <pivotArea dataOnly="0" labelOnly="1" outline="0" fieldPosition="0">
        <references count="7">
          <reference field="1" count="1" selected="0">
            <x v="4"/>
          </reference>
          <reference field="2" count="1" selected="0">
            <x v="0"/>
          </reference>
          <reference field="3" count="1" selected="0">
            <x v="2"/>
          </reference>
          <reference field="4" count="1" selected="0">
            <x v="5"/>
          </reference>
          <reference field="5" count="1" selected="0">
            <x v="6"/>
          </reference>
          <reference field="6" count="1" selected="0">
            <x v="134"/>
          </reference>
          <reference field="7" count="1">
            <x v="9"/>
          </reference>
        </references>
      </pivotArea>
    </format>
    <format dxfId="3">
      <pivotArea dataOnly="0" labelOnly="1" outline="0" fieldPosition="0">
        <references count="7">
          <reference field="1" count="1" selected="0">
            <x v="4"/>
          </reference>
          <reference field="2" count="1" selected="0">
            <x v="0"/>
          </reference>
          <reference field="3" count="1" selected="0">
            <x v="2"/>
          </reference>
          <reference field="4" count="1" selected="0">
            <x v="5"/>
          </reference>
          <reference field="5" count="1" selected="0">
            <x v="8"/>
          </reference>
          <reference field="6" count="1" selected="0">
            <x v="141"/>
          </reference>
          <reference field="7" count="1">
            <x v="11"/>
          </reference>
        </references>
      </pivotArea>
    </format>
    <format dxfId="4">
      <pivotArea dataOnly="0" labelOnly="1" outline="0" fieldPosition="0">
        <references count="7">
          <reference field="1" count="1" selected="0">
            <x v="6"/>
          </reference>
          <reference field="2" count="1" selected="0">
            <x v="0"/>
          </reference>
          <reference field="3" count="1" selected="0">
            <x v="2"/>
          </reference>
          <reference field="4" count="1" selected="0">
            <x v="3"/>
          </reference>
          <reference field="5" count="1" selected="0">
            <x v="5"/>
          </reference>
          <reference field="6" count="1" selected="0">
            <x v="142"/>
          </reference>
          <reference field="7" count="1">
            <x v="12"/>
          </reference>
        </references>
      </pivotArea>
    </format>
    <format dxfId="5">
      <pivotArea dataOnly="0" labelOnly="1" outline="0" fieldPosition="0">
        <references count="7">
          <reference field="1" count="1" selected="0">
            <x v="6"/>
          </reference>
          <reference field="2" count="1" selected="0">
            <x v="0"/>
          </reference>
          <reference field="3" count="1" selected="0">
            <x v="2"/>
          </reference>
          <reference field="4" count="1" selected="0">
            <x v="5"/>
          </reference>
          <reference field="5" count="1" selected="0">
            <x v="16"/>
          </reference>
          <reference field="6" count="1" selected="0">
            <x v="103"/>
          </reference>
          <reference field="7" count="1">
            <x v="20"/>
          </reference>
        </references>
      </pivotArea>
    </format>
    <format dxfId="6">
      <pivotArea dataOnly="0" labelOnly="1" outline="0" fieldPosition="0">
        <references count="7">
          <reference field="1" count="1" selected="0">
            <x v="7"/>
          </reference>
          <reference field="2" count="1" selected="0">
            <x v="0"/>
          </reference>
          <reference field="3" count="1" selected="0">
            <x v="2"/>
          </reference>
          <reference field="4" count="1" selected="0">
            <x v="5"/>
          </reference>
          <reference field="5" count="1" selected="0">
            <x v="5"/>
          </reference>
          <reference field="6" count="1" selected="0">
            <x v="51"/>
          </reference>
          <reference field="7" count="1">
            <x v="11"/>
          </reference>
        </references>
      </pivotArea>
    </format>
    <format dxfId="7">
      <pivotArea field="6" type="button" dataOnly="0" labelOnly="1" outline="0" axis="axisRow" fieldPosition="5"/>
    </format>
    <format dxfId="8">
      <pivotArea dataOnly="0" labelOnly="1" outline="0" fieldPosition="0">
        <references count="6">
          <reference field="1" count="1" selected="0">
            <x v="16"/>
          </reference>
          <reference field="2" count="1" selected="0">
            <x v="6"/>
          </reference>
          <reference field="3" count="1" selected="0">
            <x v="1"/>
          </reference>
          <reference field="4" count="1" selected="0">
            <x v="5"/>
          </reference>
          <reference field="5" count="1" selected="0">
            <x v="5"/>
          </reference>
          <reference field="6" count="1">
            <x v="51"/>
          </reference>
        </references>
      </pivotArea>
    </format>
    <format dxfId="9">
      <pivotArea dataOnly="0" labelOnly="1" outline="0" fieldPosition="0">
        <references count="6">
          <reference field="1" count="1" selected="0">
            <x v="18"/>
          </reference>
          <reference field="2" count="1" selected="0">
            <x v="6"/>
          </reference>
          <reference field="3" count="1" selected="0">
            <x v="1"/>
          </reference>
          <reference field="4" count="1" selected="0">
            <x v="5"/>
          </reference>
          <reference field="5" count="1" selected="0">
            <x v="4"/>
          </reference>
          <reference field="6" count="1">
            <x v="32"/>
          </reference>
        </references>
      </pivotArea>
    </format>
    <format dxfId="10">
      <pivotArea dataOnly="0" labelOnly="1" outline="0" fieldPosition="0">
        <references count="6">
          <reference field="1" count="1" selected="0">
            <x v="19"/>
          </reference>
          <reference field="2" count="1" selected="0">
            <x v="6"/>
          </reference>
          <reference field="3" count="1" selected="0">
            <x v="1"/>
          </reference>
          <reference field="4" count="1" selected="0">
            <x v="5"/>
          </reference>
          <reference field="5" count="1" selected="0">
            <x v="8"/>
          </reference>
          <reference field="6" count="1">
            <x v="105"/>
          </reference>
        </references>
      </pivotArea>
    </format>
    <format dxfId="11">
      <pivotArea dataOnly="0" labelOnly="1" outline="0" fieldPosition="0">
        <references count="6">
          <reference field="1" count="1" selected="0">
            <x v="23"/>
          </reference>
          <reference field="2" count="1" selected="0">
            <x v="6"/>
          </reference>
          <reference field="3" count="1" selected="0">
            <x v="1"/>
          </reference>
          <reference field="4" count="1" selected="0">
            <x v="5"/>
          </reference>
          <reference field="5" count="1" selected="0">
            <x v="5"/>
          </reference>
          <reference field="6" count="1">
            <x v="51"/>
          </reference>
        </references>
      </pivotArea>
    </format>
    <format dxfId="12">
      <pivotArea dataOnly="0" labelOnly="1" outline="0" fieldPosition="0">
        <references count="6">
          <reference field="1" count="1" selected="0">
            <x v="25"/>
          </reference>
          <reference field="2" count="1" selected="0">
            <x v="6"/>
          </reference>
          <reference field="3" count="1" selected="0">
            <x v="1"/>
          </reference>
          <reference field="4" count="1" selected="0">
            <x v="5"/>
          </reference>
          <reference field="5" count="1" selected="0">
            <x v="8"/>
          </reference>
          <reference field="6" count="1">
            <x v="34"/>
          </reference>
        </references>
      </pivotArea>
    </format>
    <format dxfId="13">
      <pivotArea dataOnly="0" labelOnly="1" outline="0" fieldPosition="0">
        <references count="6">
          <reference field="1" count="1" selected="0">
            <x v="2"/>
          </reference>
          <reference field="2" count="1" selected="0">
            <x v="7"/>
          </reference>
          <reference field="3" count="1" selected="0">
            <x v="1"/>
          </reference>
          <reference field="4" count="1" selected="0">
            <x v="5"/>
          </reference>
          <reference field="5" count="1" selected="0">
            <x v="5"/>
          </reference>
          <reference field="6" count="1">
            <x v="51"/>
          </reference>
        </references>
      </pivotArea>
    </format>
    <format dxfId="14">
      <pivotArea dataOnly="0" labelOnly="1" outline="0" fieldPosition="0">
        <references count="6">
          <reference field="1" count="1" selected="0">
            <x v="2"/>
          </reference>
          <reference field="2" count="1" selected="0">
            <x v="7"/>
          </reference>
          <reference field="3" count="1" selected="0">
            <x v="1"/>
          </reference>
          <reference field="4" count="1" selected="0">
            <x v="12"/>
          </reference>
          <reference field="5" count="1" selected="0">
            <x v="20"/>
          </reference>
          <reference field="6" count="1">
            <x v="122"/>
          </reference>
        </references>
      </pivotArea>
    </format>
    <format dxfId="15">
      <pivotArea dataOnly="0" labelOnly="1" outline="0" fieldPosition="0">
        <references count="6">
          <reference field="1" count="1" selected="0">
            <x v="4"/>
          </reference>
          <reference field="2" count="1" selected="0">
            <x v="7"/>
          </reference>
          <reference field="3" count="1" selected="0">
            <x v="1"/>
          </reference>
          <reference field="4" count="1" selected="0">
            <x v="5"/>
          </reference>
          <reference field="5" count="1" selected="0">
            <x v="12"/>
          </reference>
          <reference field="6" count="1">
            <x v="63"/>
          </reference>
        </references>
      </pivotArea>
    </format>
    <format dxfId="16">
      <pivotArea dataOnly="0" labelOnly="1" outline="0" fieldPosition="0">
        <references count="6">
          <reference field="1" count="1" selected="0">
            <x v="7"/>
          </reference>
          <reference field="2" count="1" selected="0">
            <x v="7"/>
          </reference>
          <reference field="3" count="1" selected="0">
            <x v="1"/>
          </reference>
          <reference field="4" count="1" selected="0">
            <x v="5"/>
          </reference>
          <reference field="5" count="1" selected="0">
            <x v="23"/>
          </reference>
          <reference field="6" count="1">
            <x v="11"/>
          </reference>
        </references>
      </pivotArea>
    </format>
    <format dxfId="17">
      <pivotArea dataOnly="0" labelOnly="1" outline="0" fieldPosition="0">
        <references count="6">
          <reference field="1" count="1" selected="0">
            <x v="7"/>
          </reference>
          <reference field="2" count="1" selected="0">
            <x v="7"/>
          </reference>
          <reference field="3" count="1" selected="0">
            <x v="1"/>
          </reference>
          <reference field="4" count="1" selected="0">
            <x v="9"/>
          </reference>
          <reference field="5" count="1" selected="0">
            <x v="24"/>
          </reference>
          <reference field="6" count="1">
            <x v="42"/>
          </reference>
        </references>
      </pivotArea>
    </format>
    <format dxfId="18">
      <pivotArea dataOnly="0" labelOnly="1" outline="0" fieldPosition="0">
        <references count="6">
          <reference field="1" count="1" selected="0">
            <x v="11"/>
          </reference>
          <reference field="2" count="1" selected="0">
            <x v="7"/>
          </reference>
          <reference field="3" count="1" selected="0">
            <x v="1"/>
          </reference>
          <reference field="4" count="1" selected="0">
            <x v="5"/>
          </reference>
          <reference field="5" count="1" selected="0">
            <x v="4"/>
          </reference>
          <reference field="6" count="1">
            <x v="127"/>
          </reference>
        </references>
      </pivotArea>
    </format>
    <format dxfId="19">
      <pivotArea dataOnly="0" labelOnly="1" outline="0" fieldPosition="0">
        <references count="6">
          <reference field="1" count="1" selected="0">
            <x v="15"/>
          </reference>
          <reference field="2" count="1" selected="0">
            <x v="7"/>
          </reference>
          <reference field="3" count="1" selected="0">
            <x v="1"/>
          </reference>
          <reference field="4" count="1" selected="0">
            <x v="5"/>
          </reference>
          <reference field="5" count="1" selected="0">
            <x v="5"/>
          </reference>
          <reference field="6" count="1">
            <x v="51"/>
          </reference>
        </references>
      </pivotArea>
    </format>
    <format dxfId="20">
      <pivotArea dataOnly="0" labelOnly="1" outline="0" fieldPosition="0">
        <references count="6">
          <reference field="1" count="1" selected="0">
            <x v="17"/>
          </reference>
          <reference field="2" count="1" selected="0">
            <x v="7"/>
          </reference>
          <reference field="3" count="1" selected="0">
            <x v="1"/>
          </reference>
          <reference field="4" count="1" selected="0">
            <x v="5"/>
          </reference>
          <reference field="5" count="1" selected="0">
            <x v="1"/>
          </reference>
          <reference field="6" count="1">
            <x v="41"/>
          </reference>
        </references>
      </pivotArea>
    </format>
    <format dxfId="21">
      <pivotArea dataOnly="0" labelOnly="1" outline="0" fieldPosition="0">
        <references count="6">
          <reference field="1" count="1" selected="0">
            <x v="17"/>
          </reference>
          <reference field="2" count="1" selected="0">
            <x v="7"/>
          </reference>
          <reference field="3" count="1" selected="0">
            <x v="1"/>
          </reference>
          <reference field="4" count="1" selected="0">
            <x v="15"/>
          </reference>
          <reference field="5" count="1" selected="0">
            <x v="17"/>
          </reference>
          <reference field="6" count="1">
            <x v="96"/>
          </reference>
        </references>
      </pivotArea>
    </format>
    <format dxfId="22">
      <pivotArea dataOnly="0" labelOnly="1" outline="0" fieldPosition="0">
        <references count="6">
          <reference field="1" count="1" selected="0">
            <x v="21"/>
          </reference>
          <reference field="2" count="1" selected="0">
            <x v="7"/>
          </reference>
          <reference field="3" count="1" selected="0">
            <x v="1"/>
          </reference>
          <reference field="4" count="1" selected="0">
            <x v="5"/>
          </reference>
          <reference field="5" count="1" selected="0">
            <x v="5"/>
          </reference>
          <reference field="6" count="1">
            <x v="51"/>
          </reference>
        </references>
      </pivotArea>
    </format>
    <format dxfId="23">
      <pivotArea dataOnly="0" labelOnly="1" outline="0" fieldPosition="0">
        <references count="6">
          <reference field="1" count="1" selected="0">
            <x v="23"/>
          </reference>
          <reference field="2" count="1" selected="0">
            <x v="7"/>
          </reference>
          <reference field="3" count="1" selected="0">
            <x v="1"/>
          </reference>
          <reference field="4" count="1" selected="0">
            <x v="12"/>
          </reference>
          <reference field="5" count="1" selected="0">
            <x v="4"/>
          </reference>
          <reference field="6" count="1">
            <x v="75"/>
          </reference>
        </references>
      </pivotArea>
    </format>
    <format dxfId="24">
      <pivotArea dataOnly="0" labelOnly="1" outline="0" fieldPosition="0">
        <references count="6">
          <reference field="1" count="1" selected="0">
            <x v="27"/>
          </reference>
          <reference field="2" count="1" selected="0">
            <x v="7"/>
          </reference>
          <reference field="3" count="1" selected="0">
            <x v="1"/>
          </reference>
          <reference field="4" count="1" selected="0">
            <x v="5"/>
          </reference>
          <reference field="5" count="1" selected="0">
            <x v="6"/>
          </reference>
          <reference field="6" count="1">
            <x v="114"/>
          </reference>
        </references>
      </pivotArea>
    </format>
    <format dxfId="25">
      <pivotArea dataOnly="0" labelOnly="1" outline="0" fieldPosition="0">
        <references count="6">
          <reference field="1" count="1" selected="0">
            <x v="28"/>
          </reference>
          <reference field="2" count="1" selected="0">
            <x v="7"/>
          </reference>
          <reference field="3" count="1" selected="0">
            <x v="1"/>
          </reference>
          <reference field="4" count="1" selected="0">
            <x v="16"/>
          </reference>
          <reference field="5" count="1" selected="0">
            <x v="6"/>
          </reference>
          <reference field="6" count="1">
            <x v="131"/>
          </reference>
        </references>
      </pivotArea>
    </format>
    <format dxfId="26">
      <pivotArea dataOnly="0" labelOnly="1" outline="0" fieldPosition="0">
        <references count="6">
          <reference field="1" count="1" selected="0">
            <x v="29"/>
          </reference>
          <reference field="2" count="1" selected="0">
            <x v="7"/>
          </reference>
          <reference field="3" count="1" selected="0">
            <x v="1"/>
          </reference>
          <reference field="4" count="1" selected="0">
            <x v="12"/>
          </reference>
          <reference field="5" count="1" selected="0">
            <x v="4"/>
          </reference>
          <reference field="6" count="1">
            <x v="76"/>
          </reference>
        </references>
      </pivotArea>
    </format>
    <format dxfId="27">
      <pivotArea dataOnly="0" labelOnly="1" outline="0" fieldPosition="0">
        <references count="6">
          <reference field="1" count="1" selected="0">
            <x v="29"/>
          </reference>
          <reference field="2" count="1" selected="0">
            <x v="7"/>
          </reference>
          <reference field="3" count="1" selected="0">
            <x v="1"/>
          </reference>
          <reference field="4" count="1" selected="0">
            <x v="12"/>
          </reference>
          <reference field="5" count="1" selected="0">
            <x v="20"/>
          </reference>
          <reference field="6" count="1">
            <x v="122"/>
          </reference>
        </references>
      </pivotArea>
    </format>
    <format dxfId="28">
      <pivotArea dataOnly="0" labelOnly="1" outline="0" fieldPosition="0">
        <references count="6">
          <reference field="1" count="1" selected="0">
            <x v="30"/>
          </reference>
          <reference field="2" count="1" selected="0">
            <x v="7"/>
          </reference>
          <reference field="3" count="1" selected="0">
            <x v="1"/>
          </reference>
          <reference field="4" count="1" selected="0">
            <x v="3"/>
          </reference>
          <reference field="5" count="1" selected="0">
            <x v="5"/>
          </reference>
          <reference field="6" count="1">
            <x v="133"/>
          </reference>
        </references>
      </pivotArea>
    </format>
    <format dxfId="29">
      <pivotArea dataOnly="0" labelOnly="1" outline="0" fieldPosition="0">
        <references count="6">
          <reference field="1" count="1" selected="0">
            <x v="4"/>
          </reference>
          <reference field="2" count="1" selected="0">
            <x v="0"/>
          </reference>
          <reference field="3" count="1" selected="0">
            <x v="2"/>
          </reference>
          <reference field="4" count="1" selected="0">
            <x v="5"/>
          </reference>
          <reference field="5" count="1" selected="0">
            <x v="3"/>
          </reference>
          <reference field="6" count="1">
            <x v="9"/>
          </reference>
        </references>
      </pivotArea>
    </format>
    <format dxfId="30">
      <pivotArea dataOnly="0" labelOnly="1" outline="0" fieldPosition="0">
        <references count="6">
          <reference field="1" count="1" selected="0">
            <x v="4"/>
          </reference>
          <reference field="2" count="1" selected="0">
            <x v="0"/>
          </reference>
          <reference field="3" count="1" selected="0">
            <x v="2"/>
          </reference>
          <reference field="4" count="1" selected="0">
            <x v="5"/>
          </reference>
          <reference field="5" count="1" selected="0">
            <x v="6"/>
          </reference>
          <reference field="6" count="1">
            <x v="134"/>
          </reference>
        </references>
      </pivotArea>
    </format>
    <format dxfId="31">
      <pivotArea dataOnly="0" labelOnly="1" outline="0" fieldPosition="0">
        <references count="6">
          <reference field="1" count="1" selected="0">
            <x v="4"/>
          </reference>
          <reference field="2" count="1" selected="0">
            <x v="0"/>
          </reference>
          <reference field="3" count="1" selected="0">
            <x v="2"/>
          </reference>
          <reference field="4" count="1" selected="0">
            <x v="5"/>
          </reference>
          <reference field="5" count="1" selected="0">
            <x v="8"/>
          </reference>
          <reference field="6" count="1">
            <x v="141"/>
          </reference>
        </references>
      </pivotArea>
    </format>
    <format dxfId="32">
      <pivotArea dataOnly="0" labelOnly="1" outline="0" fieldPosition="0">
        <references count="6">
          <reference field="1" count="1" selected="0">
            <x v="4"/>
          </reference>
          <reference field="2" count="1" selected="0">
            <x v="0"/>
          </reference>
          <reference field="3" count="1" selected="0">
            <x v="2"/>
          </reference>
          <reference field="4" count="1" selected="0">
            <x v="5"/>
          </reference>
          <reference field="5" count="1" selected="0">
            <x v="19"/>
          </reference>
          <reference field="6" count="1">
            <x v="140"/>
          </reference>
        </references>
      </pivotArea>
    </format>
    <format dxfId="33">
      <pivotArea dataOnly="0" labelOnly="1" outline="0" fieldPosition="0">
        <references count="6">
          <reference field="1" count="1" selected="0">
            <x v="5"/>
          </reference>
          <reference field="2" count="1" selected="0">
            <x v="0"/>
          </reference>
          <reference field="3" count="1" selected="0">
            <x v="2"/>
          </reference>
          <reference field="4" count="1" selected="0">
            <x v="5"/>
          </reference>
          <reference field="5" count="1" selected="0">
            <x v="5"/>
          </reference>
          <reference field="6" count="1">
            <x v="139"/>
          </reference>
        </references>
      </pivotArea>
    </format>
    <format dxfId="34">
      <pivotArea dataOnly="0" labelOnly="1" outline="0" fieldPosition="0">
        <references count="6">
          <reference field="1" count="1" selected="0">
            <x v="5"/>
          </reference>
          <reference field="2" count="1" selected="0">
            <x v="0"/>
          </reference>
          <reference field="3" count="1" selected="0">
            <x v="2"/>
          </reference>
          <reference field="4" count="1" selected="0">
            <x v="5"/>
          </reference>
          <reference field="5" count="1" selected="0">
            <x v="8"/>
          </reference>
          <reference field="6" count="1">
            <x v="135"/>
          </reference>
        </references>
      </pivotArea>
    </format>
    <format dxfId="35">
      <pivotArea dataOnly="0" labelOnly="1" outline="0" fieldPosition="0">
        <references count="6">
          <reference field="1" count="1" selected="0">
            <x v="5"/>
          </reference>
          <reference field="2" count="1" selected="0">
            <x v="0"/>
          </reference>
          <reference field="3" count="1" selected="0">
            <x v="2"/>
          </reference>
          <reference field="4" count="1" selected="0">
            <x v="5"/>
          </reference>
          <reference field="5" count="1" selected="0">
            <x v="20"/>
          </reference>
          <reference field="6" count="1">
            <x v="148"/>
          </reference>
        </references>
      </pivotArea>
    </format>
    <format dxfId="36">
      <pivotArea dataOnly="0" labelOnly="1" outline="0" fieldPosition="0">
        <references count="6">
          <reference field="1" count="1" selected="0">
            <x v="6"/>
          </reference>
          <reference field="2" count="1" selected="0">
            <x v="0"/>
          </reference>
          <reference field="3" count="1" selected="0">
            <x v="2"/>
          </reference>
          <reference field="4" count="1" selected="0">
            <x v="3"/>
          </reference>
          <reference field="5" count="1" selected="0">
            <x v="5"/>
          </reference>
          <reference field="6" count="1">
            <x v="142"/>
          </reference>
        </references>
      </pivotArea>
    </format>
    <format dxfId="37">
      <pivotArea dataOnly="0" labelOnly="1" outline="0" fieldPosition="0">
        <references count="6">
          <reference field="1" count="1" selected="0">
            <x v="6"/>
          </reference>
          <reference field="2" count="1" selected="0">
            <x v="0"/>
          </reference>
          <reference field="3" count="1" selected="0">
            <x v="2"/>
          </reference>
          <reference field="4" count="1" selected="0">
            <x v="5"/>
          </reference>
          <reference field="5" count="1" selected="0">
            <x v="16"/>
          </reference>
          <reference field="6" count="1">
            <x v="103"/>
          </reference>
        </references>
      </pivotArea>
    </format>
    <format dxfId="38">
      <pivotArea dataOnly="0" labelOnly="1" outline="0" fieldPosition="0">
        <references count="6">
          <reference field="1" count="1" selected="0">
            <x v="7"/>
          </reference>
          <reference field="2" count="1" selected="0">
            <x v="0"/>
          </reference>
          <reference field="3" count="1" selected="0">
            <x v="2"/>
          </reference>
          <reference field="4" count="1" selected="0">
            <x v="3"/>
          </reference>
          <reference field="5" count="1" selected="0">
            <x v="3"/>
          </reference>
          <reference field="6" count="1">
            <x v="30"/>
          </reference>
        </references>
      </pivotArea>
    </format>
    <format dxfId="39">
      <pivotArea dataOnly="0" labelOnly="1" outline="0" fieldPosition="0">
        <references count="6">
          <reference field="1" count="1" selected="0">
            <x v="7"/>
          </reference>
          <reference field="2" count="1" selected="0">
            <x v="0"/>
          </reference>
          <reference field="3" count="1" selected="0">
            <x v="2"/>
          </reference>
          <reference field="4" count="1" selected="0">
            <x v="5"/>
          </reference>
          <reference field="5" count="1" selected="0">
            <x v="5"/>
          </reference>
          <reference field="6" count="1">
            <x v="51"/>
          </reference>
        </references>
      </pivotArea>
    </format>
    <format dxfId="40">
      <pivotArea dataOnly="0" labelOnly="1" outline="0" fieldPosition="0">
        <references count="1">
          <reference field="6" count="0"/>
        </references>
      </pivotArea>
    </format>
    <format dxfId="41">
      <pivotArea field="7" type="button" dataOnly="0" labelOnly="1" outline="0" axis="axisRow" fieldPosition="6"/>
    </format>
    <format dxfId="42">
      <pivotArea dataOnly="0" labelOnly="1" outline="0" fieldPosition="0">
        <references count="7">
          <reference field="1" count="1" selected="0">
            <x v="9"/>
          </reference>
          <reference field="2" count="1" selected="0">
            <x v="6"/>
          </reference>
          <reference field="3" count="1" selected="0">
            <x v="1"/>
          </reference>
          <reference field="4" count="1" selected="0">
            <x v="0"/>
          </reference>
          <reference field="5" count="1" selected="0">
            <x v="1"/>
          </reference>
          <reference field="6" count="1" selected="0">
            <x v="70"/>
          </reference>
          <reference field="7" count="1">
            <x v="11"/>
          </reference>
        </references>
      </pivotArea>
    </format>
    <format dxfId="43">
      <pivotArea dataOnly="0" labelOnly="1" outline="0" fieldPosition="0">
        <references count="7">
          <reference field="1" count="1" selected="0">
            <x v="16"/>
          </reference>
          <reference field="2" count="1" selected="0">
            <x v="6"/>
          </reference>
          <reference field="3" count="1" selected="0">
            <x v="1"/>
          </reference>
          <reference field="4" count="1" selected="0">
            <x v="5"/>
          </reference>
          <reference field="5" count="1" selected="0">
            <x v="5"/>
          </reference>
          <reference field="6" count="1" selected="0">
            <x v="51"/>
          </reference>
          <reference field="7" count="1">
            <x v="11"/>
          </reference>
        </references>
      </pivotArea>
    </format>
    <format dxfId="44">
      <pivotArea dataOnly="0" labelOnly="1" outline="0" fieldPosition="0">
        <references count="7">
          <reference field="1" count="1" selected="0">
            <x v="18"/>
          </reference>
          <reference field="2" count="1" selected="0">
            <x v="6"/>
          </reference>
          <reference field="3" count="1" selected="0">
            <x v="1"/>
          </reference>
          <reference field="4" count="1" selected="0">
            <x v="5"/>
          </reference>
          <reference field="5" count="1" selected="0">
            <x v="4"/>
          </reference>
          <reference field="6" count="1" selected="0">
            <x v="32"/>
          </reference>
          <reference field="7" count="1">
            <x v="11"/>
          </reference>
        </references>
      </pivotArea>
    </format>
    <format dxfId="45">
      <pivotArea dataOnly="0" labelOnly="1" outline="0" fieldPosition="0">
        <references count="7">
          <reference field="1" count="1" selected="0">
            <x v="19"/>
          </reference>
          <reference field="2" count="1" selected="0">
            <x v="6"/>
          </reference>
          <reference field="3" count="1" selected="0">
            <x v="1"/>
          </reference>
          <reference field="4" count="1" selected="0">
            <x v="5"/>
          </reference>
          <reference field="5" count="1" selected="0">
            <x v="8"/>
          </reference>
          <reference field="6" count="1" selected="0">
            <x v="105"/>
          </reference>
          <reference field="7" count="1">
            <x v="11"/>
          </reference>
        </references>
      </pivotArea>
    </format>
    <format dxfId="46">
      <pivotArea dataOnly="0" labelOnly="1" outline="0" fieldPosition="0">
        <references count="7">
          <reference field="1" count="1" selected="0">
            <x v="23"/>
          </reference>
          <reference field="2" count="1" selected="0">
            <x v="6"/>
          </reference>
          <reference field="3" count="1" selected="0">
            <x v="1"/>
          </reference>
          <reference field="4" count="1" selected="0">
            <x v="5"/>
          </reference>
          <reference field="5" count="1" selected="0">
            <x v="5"/>
          </reference>
          <reference field="6" count="1" selected="0">
            <x v="51"/>
          </reference>
          <reference field="7" count="1">
            <x v="11"/>
          </reference>
        </references>
      </pivotArea>
    </format>
    <format dxfId="47">
      <pivotArea dataOnly="0" labelOnly="1" outline="0" fieldPosition="0">
        <references count="7">
          <reference field="1" count="1" selected="0">
            <x v="25"/>
          </reference>
          <reference field="2" count="1" selected="0">
            <x v="6"/>
          </reference>
          <reference field="3" count="1" selected="0">
            <x v="1"/>
          </reference>
          <reference field="4" count="1" selected="0">
            <x v="5"/>
          </reference>
          <reference field="5" count="1" selected="0">
            <x v="8"/>
          </reference>
          <reference field="6" count="1" selected="0">
            <x v="34"/>
          </reference>
          <reference field="7" count="1">
            <x v="11"/>
          </reference>
        </references>
      </pivotArea>
    </format>
    <format dxfId="48">
      <pivotArea dataOnly="0" labelOnly="1" outline="0" fieldPosition="0">
        <references count="7">
          <reference field="1" count="1" selected="0">
            <x v="2"/>
          </reference>
          <reference field="2" count="1" selected="0">
            <x v="7"/>
          </reference>
          <reference field="3" count="1" selected="0">
            <x v="1"/>
          </reference>
          <reference field="4" count="1" selected="0">
            <x v="5"/>
          </reference>
          <reference field="5" count="1" selected="0">
            <x v="5"/>
          </reference>
          <reference field="6" count="1" selected="0">
            <x v="51"/>
          </reference>
          <reference field="7" count="1">
            <x v="11"/>
          </reference>
        </references>
      </pivotArea>
    </format>
    <format dxfId="49">
      <pivotArea dataOnly="0" labelOnly="1" outline="0" fieldPosition="0">
        <references count="7">
          <reference field="1" count="1" selected="0">
            <x v="2"/>
          </reference>
          <reference field="2" count="1" selected="0">
            <x v="7"/>
          </reference>
          <reference field="3" count="1" selected="0">
            <x v="1"/>
          </reference>
          <reference field="4" count="1" selected="0">
            <x v="12"/>
          </reference>
          <reference field="5" count="1" selected="0">
            <x v="20"/>
          </reference>
          <reference field="6" count="1" selected="0">
            <x v="122"/>
          </reference>
          <reference field="7" count="1">
            <x v="11"/>
          </reference>
        </references>
      </pivotArea>
    </format>
    <format dxfId="50">
      <pivotArea dataOnly="0" labelOnly="1" outline="0" fieldPosition="0">
        <references count="7">
          <reference field="1" count="1" selected="0">
            <x v="4"/>
          </reference>
          <reference field="2" count="1" selected="0">
            <x v="7"/>
          </reference>
          <reference field="3" count="1" selected="0">
            <x v="1"/>
          </reference>
          <reference field="4" count="1" selected="0">
            <x v="5"/>
          </reference>
          <reference field="5" count="1" selected="0">
            <x v="12"/>
          </reference>
          <reference field="6" count="1" selected="0">
            <x v="63"/>
          </reference>
          <reference field="7" count="1">
            <x v="11"/>
          </reference>
        </references>
      </pivotArea>
    </format>
    <format dxfId="51">
      <pivotArea dataOnly="0" labelOnly="1" outline="0" fieldPosition="0">
        <references count="7">
          <reference field="1" count="1" selected="0">
            <x v="7"/>
          </reference>
          <reference field="2" count="1" selected="0">
            <x v="7"/>
          </reference>
          <reference field="3" count="1" selected="0">
            <x v="1"/>
          </reference>
          <reference field="4" count="1" selected="0">
            <x v="5"/>
          </reference>
          <reference field="5" count="1" selected="0">
            <x v="23"/>
          </reference>
          <reference field="6" count="1" selected="0">
            <x v="11"/>
          </reference>
          <reference field="7" count="1">
            <x v="11"/>
          </reference>
        </references>
      </pivotArea>
    </format>
    <format dxfId="52">
      <pivotArea dataOnly="0" labelOnly="1" outline="0" fieldPosition="0">
        <references count="7">
          <reference field="1" count="1" selected="0">
            <x v="7"/>
          </reference>
          <reference field="2" count="1" selected="0">
            <x v="7"/>
          </reference>
          <reference field="3" count="1" selected="0">
            <x v="1"/>
          </reference>
          <reference field="4" count="1" selected="0">
            <x v="9"/>
          </reference>
          <reference field="5" count="1" selected="0">
            <x v="1"/>
          </reference>
          <reference field="6" count="1" selected="0">
            <x v="42"/>
          </reference>
          <reference field="7" count="1">
            <x v="11"/>
          </reference>
        </references>
      </pivotArea>
    </format>
    <format dxfId="53">
      <pivotArea dataOnly="0" labelOnly="1" outline="0" fieldPosition="0">
        <references count="7">
          <reference field="1" count="1" selected="0">
            <x v="11"/>
          </reference>
          <reference field="2" count="1" selected="0">
            <x v="7"/>
          </reference>
          <reference field="3" count="1" selected="0">
            <x v="1"/>
          </reference>
          <reference field="4" count="1" selected="0">
            <x v="5"/>
          </reference>
          <reference field="5" count="1" selected="0">
            <x v="4"/>
          </reference>
          <reference field="6" count="1" selected="0">
            <x v="127"/>
          </reference>
          <reference field="7" count="1">
            <x v="11"/>
          </reference>
        </references>
      </pivotArea>
    </format>
    <format dxfId="54">
      <pivotArea dataOnly="0" labelOnly="1" outline="0" fieldPosition="0">
        <references count="7">
          <reference field="1" count="1" selected="0">
            <x v="15"/>
          </reference>
          <reference field="2" count="1" selected="0">
            <x v="7"/>
          </reference>
          <reference field="3" count="1" selected="0">
            <x v="1"/>
          </reference>
          <reference field="4" count="1" selected="0">
            <x v="5"/>
          </reference>
          <reference field="5" count="1" selected="0">
            <x v="5"/>
          </reference>
          <reference field="6" count="1" selected="0">
            <x v="51"/>
          </reference>
          <reference field="7" count="1">
            <x v="11"/>
          </reference>
        </references>
      </pivotArea>
    </format>
    <format dxfId="55">
      <pivotArea dataOnly="0" labelOnly="1" outline="0" fieldPosition="0">
        <references count="7">
          <reference field="1" count="1" selected="0">
            <x v="17"/>
          </reference>
          <reference field="2" count="1" selected="0">
            <x v="7"/>
          </reference>
          <reference field="3" count="1" selected="0">
            <x v="1"/>
          </reference>
          <reference field="4" count="1" selected="0">
            <x v="5"/>
          </reference>
          <reference field="5" count="1" selected="0">
            <x v="1"/>
          </reference>
          <reference field="6" count="1" selected="0">
            <x v="41"/>
          </reference>
          <reference field="7" count="1">
            <x v="11"/>
          </reference>
        </references>
      </pivotArea>
    </format>
    <format dxfId="56">
      <pivotArea dataOnly="0" labelOnly="1" outline="0" fieldPosition="0">
        <references count="7">
          <reference field="1" count="1" selected="0">
            <x v="17"/>
          </reference>
          <reference field="2" count="1" selected="0">
            <x v="7"/>
          </reference>
          <reference field="3" count="1" selected="0">
            <x v="1"/>
          </reference>
          <reference field="4" count="1" selected="0">
            <x v="15"/>
          </reference>
          <reference field="5" count="1" selected="0">
            <x v="17"/>
          </reference>
          <reference field="6" count="1" selected="0">
            <x v="96"/>
          </reference>
          <reference field="7" count="1">
            <x v="11"/>
          </reference>
        </references>
      </pivotArea>
    </format>
    <format dxfId="57">
      <pivotArea dataOnly="0" labelOnly="1" outline="0" fieldPosition="0">
        <references count="7">
          <reference field="1" count="1" selected="0">
            <x v="21"/>
          </reference>
          <reference field="2" count="1" selected="0">
            <x v="7"/>
          </reference>
          <reference field="3" count="1" selected="0">
            <x v="1"/>
          </reference>
          <reference field="4" count="1" selected="0">
            <x v="5"/>
          </reference>
          <reference field="5" count="1" selected="0">
            <x v="5"/>
          </reference>
          <reference field="6" count="1" selected="0">
            <x v="51"/>
          </reference>
          <reference field="7" count="1">
            <x v="11"/>
          </reference>
        </references>
      </pivotArea>
    </format>
    <format dxfId="58">
      <pivotArea dataOnly="0" labelOnly="1" outline="0" fieldPosition="0">
        <references count="7">
          <reference field="1" count="1" selected="0">
            <x v="23"/>
          </reference>
          <reference field="2" count="1" selected="0">
            <x v="7"/>
          </reference>
          <reference field="3" count="1" selected="0">
            <x v="1"/>
          </reference>
          <reference field="4" count="1" selected="0">
            <x v="12"/>
          </reference>
          <reference field="5" count="1" selected="0">
            <x v="4"/>
          </reference>
          <reference field="6" count="1" selected="0">
            <x v="75"/>
          </reference>
          <reference field="7" count="1">
            <x v="11"/>
          </reference>
        </references>
      </pivotArea>
    </format>
    <format dxfId="59">
      <pivotArea dataOnly="0" labelOnly="1" outline="0" fieldPosition="0">
        <references count="7">
          <reference field="1" count="1" selected="0">
            <x v="27"/>
          </reference>
          <reference field="2" count="1" selected="0">
            <x v="7"/>
          </reference>
          <reference field="3" count="1" selected="0">
            <x v="1"/>
          </reference>
          <reference field="4" count="1" selected="0">
            <x v="5"/>
          </reference>
          <reference field="5" count="1" selected="0">
            <x v="6"/>
          </reference>
          <reference field="6" count="1" selected="0">
            <x v="114"/>
          </reference>
          <reference field="7" count="1">
            <x v="11"/>
          </reference>
        </references>
      </pivotArea>
    </format>
    <format dxfId="60">
      <pivotArea dataOnly="0" labelOnly="1" outline="0" fieldPosition="0">
        <references count="7">
          <reference field="1" count="1" selected="0">
            <x v="28"/>
          </reference>
          <reference field="2" count="1" selected="0">
            <x v="7"/>
          </reference>
          <reference field="3" count="1" selected="0">
            <x v="1"/>
          </reference>
          <reference field="4" count="1" selected="0">
            <x v="16"/>
          </reference>
          <reference field="5" count="1" selected="0">
            <x v="6"/>
          </reference>
          <reference field="6" count="1" selected="0">
            <x v="131"/>
          </reference>
          <reference field="7" count="1">
            <x v="11"/>
          </reference>
        </references>
      </pivotArea>
    </format>
    <format dxfId="61">
      <pivotArea dataOnly="0" labelOnly="1" outline="0" fieldPosition="0">
        <references count="7">
          <reference field="1" count="1" selected="0">
            <x v="29"/>
          </reference>
          <reference field="2" count="1" selected="0">
            <x v="7"/>
          </reference>
          <reference field="3" count="1" selected="0">
            <x v="1"/>
          </reference>
          <reference field="4" count="1" selected="0">
            <x v="12"/>
          </reference>
          <reference field="5" count="1" selected="0">
            <x v="4"/>
          </reference>
          <reference field="6" count="1" selected="0">
            <x v="76"/>
          </reference>
          <reference field="7" count="1">
            <x v="11"/>
          </reference>
        </references>
      </pivotArea>
    </format>
    <format dxfId="62">
      <pivotArea dataOnly="0" labelOnly="1" outline="0" fieldPosition="0">
        <references count="7">
          <reference field="1" count="1" selected="0">
            <x v="29"/>
          </reference>
          <reference field="2" count="1" selected="0">
            <x v="7"/>
          </reference>
          <reference field="3" count="1" selected="0">
            <x v="1"/>
          </reference>
          <reference field="4" count="1" selected="0">
            <x v="12"/>
          </reference>
          <reference field="5" count="1" selected="0">
            <x v="20"/>
          </reference>
          <reference field="6" count="1" selected="0">
            <x v="122"/>
          </reference>
          <reference field="7" count="1">
            <x v="11"/>
          </reference>
        </references>
      </pivotArea>
    </format>
    <format dxfId="63">
      <pivotArea dataOnly="0" labelOnly="1" outline="0" fieldPosition="0">
        <references count="7">
          <reference field="1" count="1" selected="0">
            <x v="30"/>
          </reference>
          <reference field="2" count="1" selected="0">
            <x v="7"/>
          </reference>
          <reference field="3" count="1" selected="0">
            <x v="1"/>
          </reference>
          <reference field="4" count="1" selected="0">
            <x v="3"/>
          </reference>
          <reference field="5" count="1" selected="0">
            <x v="5"/>
          </reference>
          <reference field="6" count="1" selected="0">
            <x v="133"/>
          </reference>
          <reference field="7" count="1">
            <x v="11"/>
          </reference>
        </references>
      </pivotArea>
    </format>
    <format dxfId="64">
      <pivotArea dataOnly="0" labelOnly="1" outline="0" fieldPosition="0">
        <references count="7">
          <reference field="1" count="1" selected="0">
            <x v="4"/>
          </reference>
          <reference field="2" count="1" selected="0">
            <x v="0"/>
          </reference>
          <reference field="3" count="1" selected="0">
            <x v="2"/>
          </reference>
          <reference field="4" count="1" selected="0">
            <x v="5"/>
          </reference>
          <reference field="5" count="1" selected="0">
            <x v="3"/>
          </reference>
          <reference field="6" count="1" selected="0">
            <x v="9"/>
          </reference>
          <reference field="7" count="1">
            <x v="11"/>
          </reference>
        </references>
      </pivotArea>
    </format>
    <format dxfId="65">
      <pivotArea dataOnly="0" labelOnly="1" outline="0" fieldPosition="0">
        <references count="7">
          <reference field="1" count="1" selected="0">
            <x v="4"/>
          </reference>
          <reference field="2" count="1" selected="0">
            <x v="0"/>
          </reference>
          <reference field="3" count="1" selected="0">
            <x v="2"/>
          </reference>
          <reference field="4" count="1" selected="0">
            <x v="5"/>
          </reference>
          <reference field="5" count="1" selected="0">
            <x v="6"/>
          </reference>
          <reference field="6" count="1" selected="0">
            <x v="134"/>
          </reference>
          <reference field="7" count="1">
            <x v="9"/>
          </reference>
        </references>
      </pivotArea>
    </format>
    <format dxfId="66">
      <pivotArea dataOnly="0" labelOnly="1" outline="0" fieldPosition="0">
        <references count="7">
          <reference field="1" count="1" selected="0">
            <x v="4"/>
          </reference>
          <reference field="2" count="1" selected="0">
            <x v="0"/>
          </reference>
          <reference field="3" count="1" selected="0">
            <x v="2"/>
          </reference>
          <reference field="4" count="1" selected="0">
            <x v="5"/>
          </reference>
          <reference field="5" count="1" selected="0">
            <x v="8"/>
          </reference>
          <reference field="6" count="1" selected="0">
            <x v="141"/>
          </reference>
          <reference field="7" count="1">
            <x v="11"/>
          </reference>
        </references>
      </pivotArea>
    </format>
    <format dxfId="67">
      <pivotArea dataOnly="0" labelOnly="1" outline="0" fieldPosition="0">
        <references count="7">
          <reference field="1" count="1" selected="0">
            <x v="4"/>
          </reference>
          <reference field="2" count="1" selected="0">
            <x v="0"/>
          </reference>
          <reference field="3" count="1" selected="0">
            <x v="2"/>
          </reference>
          <reference field="4" count="1" selected="0">
            <x v="5"/>
          </reference>
          <reference field="5" count="1" selected="0">
            <x v="19"/>
          </reference>
          <reference field="6" count="1" selected="0">
            <x v="140"/>
          </reference>
          <reference field="7" count="1">
            <x v="11"/>
          </reference>
        </references>
      </pivotArea>
    </format>
    <format dxfId="68">
      <pivotArea dataOnly="0" labelOnly="1" outline="0" fieldPosition="0">
        <references count="7">
          <reference field="1" count="1" selected="0">
            <x v="5"/>
          </reference>
          <reference field="2" count="1" selected="0">
            <x v="0"/>
          </reference>
          <reference field="3" count="1" selected="0">
            <x v="2"/>
          </reference>
          <reference field="4" count="1" selected="0">
            <x v="5"/>
          </reference>
          <reference field="5" count="1" selected="0">
            <x v="5"/>
          </reference>
          <reference field="6" count="1" selected="0">
            <x v="139"/>
          </reference>
          <reference field="7" count="1">
            <x v="11"/>
          </reference>
        </references>
      </pivotArea>
    </format>
    <format dxfId="69">
      <pivotArea dataOnly="0" labelOnly="1" outline="0" fieldPosition="0">
        <references count="7">
          <reference field="1" count="1" selected="0">
            <x v="5"/>
          </reference>
          <reference field="2" count="1" selected="0">
            <x v="0"/>
          </reference>
          <reference field="3" count="1" selected="0">
            <x v="2"/>
          </reference>
          <reference field="4" count="1" selected="0">
            <x v="5"/>
          </reference>
          <reference field="5" count="1" selected="0">
            <x v="8"/>
          </reference>
          <reference field="6" count="1" selected="0">
            <x v="135"/>
          </reference>
          <reference field="7" count="1">
            <x v="11"/>
          </reference>
        </references>
      </pivotArea>
    </format>
    <format dxfId="70">
      <pivotArea dataOnly="0" labelOnly="1" outline="0" fieldPosition="0">
        <references count="7">
          <reference field="1" count="1" selected="0">
            <x v="5"/>
          </reference>
          <reference field="2" count="1" selected="0">
            <x v="0"/>
          </reference>
          <reference field="3" count="1" selected="0">
            <x v="2"/>
          </reference>
          <reference field="4" count="1" selected="0">
            <x v="5"/>
          </reference>
          <reference field="5" count="1" selected="0">
            <x v="20"/>
          </reference>
          <reference field="6" count="1" selected="0">
            <x v="148"/>
          </reference>
          <reference field="7" count="1">
            <x v="11"/>
          </reference>
        </references>
      </pivotArea>
    </format>
    <format dxfId="71">
      <pivotArea dataOnly="0" labelOnly="1" outline="0" fieldPosition="0">
        <references count="7">
          <reference field="1" count="1" selected="0">
            <x v="6"/>
          </reference>
          <reference field="2" count="1" selected="0">
            <x v="0"/>
          </reference>
          <reference field="3" count="1" selected="0">
            <x v="2"/>
          </reference>
          <reference field="4" count="1" selected="0">
            <x v="3"/>
          </reference>
          <reference field="5" count="1" selected="0">
            <x v="5"/>
          </reference>
          <reference field="6" count="1" selected="0">
            <x v="142"/>
          </reference>
          <reference field="7" count="1">
            <x v="12"/>
          </reference>
        </references>
      </pivotArea>
    </format>
    <format dxfId="72">
      <pivotArea dataOnly="0" labelOnly="1" outline="0" fieldPosition="0">
        <references count="7">
          <reference field="1" count="1" selected="0">
            <x v="6"/>
          </reference>
          <reference field="2" count="1" selected="0">
            <x v="0"/>
          </reference>
          <reference field="3" count="1" selected="0">
            <x v="2"/>
          </reference>
          <reference field="4" count="1" selected="0">
            <x v="5"/>
          </reference>
          <reference field="5" count="1" selected="0">
            <x v="16"/>
          </reference>
          <reference field="6" count="1" selected="0">
            <x v="103"/>
          </reference>
          <reference field="7" count="1">
            <x v="20"/>
          </reference>
        </references>
      </pivotArea>
    </format>
    <format dxfId="73">
      <pivotArea dataOnly="0" labelOnly="1" outline="0" fieldPosition="0">
        <references count="7">
          <reference field="1" count="1" selected="0">
            <x v="6"/>
          </reference>
          <reference field="2" count="1" selected="0">
            <x v="0"/>
          </reference>
          <reference field="3" count="1" selected="0">
            <x v="2"/>
          </reference>
          <reference field="4" count="1" selected="0">
            <x v="12"/>
          </reference>
          <reference field="5" count="1" selected="0">
            <x v="20"/>
          </reference>
          <reference field="6" count="1" selected="0">
            <x v="149"/>
          </reference>
          <reference field="7" count="1">
            <x v="15"/>
          </reference>
        </references>
      </pivotArea>
    </format>
    <format dxfId="74">
      <pivotArea dataOnly="0" labelOnly="1" outline="0" fieldPosition="0">
        <references count="7">
          <reference field="1" count="1" selected="0">
            <x v="7"/>
          </reference>
          <reference field="2" count="1" selected="0">
            <x v="0"/>
          </reference>
          <reference field="3" count="1" selected="0">
            <x v="2"/>
          </reference>
          <reference field="4" count="1" selected="0">
            <x v="3"/>
          </reference>
          <reference field="5" count="1" selected="0">
            <x v="3"/>
          </reference>
          <reference field="6" count="1" selected="0">
            <x v="30"/>
          </reference>
          <reference field="7" count="1">
            <x v="11"/>
          </reference>
        </references>
      </pivotArea>
    </format>
    <format dxfId="75">
      <pivotArea dataOnly="0" labelOnly="1" outline="0" fieldPosition="0">
        <references count="7">
          <reference field="1" count="1" selected="0">
            <x v="7"/>
          </reference>
          <reference field="2" count="1" selected="0">
            <x v="0"/>
          </reference>
          <reference field="3" count="1" selected="0">
            <x v="2"/>
          </reference>
          <reference field="4" count="1" selected="0">
            <x v="5"/>
          </reference>
          <reference field="5" count="1" selected="0">
            <x v="5"/>
          </reference>
          <reference field="6" count="1" selected="0">
            <x v="51"/>
          </reference>
          <reference field="7" count="1">
            <x v="11"/>
          </reference>
        </references>
      </pivotArea>
    </format>
    <format dxfId="76">
      <pivotArea dataOnly="0" labelOnly="1" outline="0" fieldPosition="0">
        <references count="7">
          <reference field="1" count="1" selected="0">
            <x v="8"/>
          </reference>
          <reference field="2" count="1" selected="0">
            <x v="0"/>
          </reference>
          <reference field="3" count="1" selected="0">
            <x v="2"/>
          </reference>
          <reference field="4" count="1" selected="0">
            <x v="3"/>
          </reference>
          <reference field="5" count="1" selected="0">
            <x v="9"/>
          </reference>
          <reference field="6" count="1" selected="0">
            <x v="6"/>
          </reference>
          <reference field="7" count="1">
            <x v="11"/>
          </reference>
        </references>
      </pivotArea>
    </format>
    <format dxfId="77">
      <pivotArea dataOnly="0" labelOnly="1" outline="0" fieldPosition="0">
        <references count="7">
          <reference field="1" count="1" selected="0">
            <x v="14"/>
          </reference>
          <reference field="2" count="1" selected="0">
            <x v="0"/>
          </reference>
          <reference field="3" count="1" selected="0">
            <x v="2"/>
          </reference>
          <reference field="4" count="1" selected="0">
            <x v="5"/>
          </reference>
          <reference field="5" count="1" selected="0">
            <x v="6"/>
          </reference>
          <reference field="6" count="1" selected="0">
            <x v="151"/>
          </reference>
          <reference field="7" count="1">
            <x v="11"/>
          </reference>
        </references>
      </pivotArea>
    </format>
    <format dxfId="78">
      <pivotArea dataOnly="0" labelOnly="1" outline="0" fieldPosition="0">
        <references count="7">
          <reference field="1" count="1" selected="0">
            <x v="18"/>
          </reference>
          <reference field="2" count="1" selected="0">
            <x v="0"/>
          </reference>
          <reference field="3" count="1" selected="0">
            <x v="2"/>
          </reference>
          <reference field="4" count="1" selected="0">
            <x v="3"/>
          </reference>
          <reference field="5" count="1" selected="0">
            <x v="6"/>
          </reference>
          <reference field="6" count="1" selected="0">
            <x v="88"/>
          </reference>
          <reference field="7" count="1">
            <x v="11"/>
          </reference>
        </references>
      </pivotArea>
    </format>
    <format dxfId="79">
      <pivotArea dataOnly="0" labelOnly="1" outline="0" fieldPosition="0">
        <references count="7">
          <reference field="1" count="1" selected="0">
            <x v="20"/>
          </reference>
          <reference field="2" count="1" selected="0">
            <x v="0"/>
          </reference>
          <reference field="3" count="1" selected="0">
            <x v="2"/>
          </reference>
          <reference field="4" count="1" selected="0">
            <x v="5"/>
          </reference>
          <reference field="5" count="1" selected="0">
            <x v="5"/>
          </reference>
          <reference field="6" count="1" selected="0">
            <x v="50"/>
          </reference>
          <reference field="7" count="1">
            <x v="11"/>
          </reference>
        </references>
      </pivotArea>
    </format>
    <format dxfId="80">
      <pivotArea dataOnly="0" labelOnly="1" outline="0" fieldPosition="0">
        <references count="7">
          <reference field="1" count="1" selected="0">
            <x v="20"/>
          </reference>
          <reference field="2" count="1" selected="0">
            <x v="0"/>
          </reference>
          <reference field="3" count="1" selected="0">
            <x v="2"/>
          </reference>
          <reference field="4" count="1" selected="0">
            <x v="5"/>
          </reference>
          <reference field="5" count="1" selected="0">
            <x v="8"/>
          </reference>
          <reference field="6" count="1" selected="0">
            <x v="115"/>
          </reference>
          <reference field="7" count="1">
            <x v="11"/>
          </reference>
        </references>
      </pivotArea>
    </format>
    <format dxfId="81">
      <pivotArea dataOnly="0" labelOnly="1" outline="0" fieldPosition="0">
        <references count="7">
          <reference field="1" count="1" selected="0">
            <x v="20"/>
          </reference>
          <reference field="2" count="1" selected="0">
            <x v="0"/>
          </reference>
          <reference field="3" count="1" selected="0">
            <x v="2"/>
          </reference>
          <reference field="4" count="1" selected="0">
            <x v="5"/>
          </reference>
          <reference field="5" count="1" selected="0">
            <x v="8"/>
          </reference>
          <reference field="6" count="1" selected="0">
            <x v="155"/>
          </reference>
          <reference field="7" count="1">
            <x v="11"/>
          </reference>
        </references>
      </pivotArea>
    </format>
    <format dxfId="82">
      <pivotArea dataOnly="0" labelOnly="1" outline="0" fieldPosition="0">
        <references count="7">
          <reference field="1" count="1" selected="0">
            <x v="20"/>
          </reference>
          <reference field="2" count="1" selected="0">
            <x v="0"/>
          </reference>
          <reference field="3" count="1" selected="0">
            <x v="2"/>
          </reference>
          <reference field="4" count="1" selected="0">
            <x v="12"/>
          </reference>
          <reference field="5" count="1" selected="0">
            <x v="8"/>
          </reference>
          <reference field="6" count="1" selected="0">
            <x v="123"/>
          </reference>
          <reference field="7" count="1">
            <x v="11"/>
          </reference>
        </references>
      </pivotArea>
    </format>
    <format dxfId="83">
      <pivotArea dataOnly="0" labelOnly="1" outline="0" fieldPosition="0">
        <references count="7">
          <reference field="1" count="1" selected="0">
            <x v="21"/>
          </reference>
          <reference field="2" count="1" selected="0">
            <x v="0"/>
          </reference>
          <reference field="3" count="1" selected="0">
            <x v="2"/>
          </reference>
          <reference field="4" count="1" selected="0">
            <x v="3"/>
          </reference>
          <reference field="5" count="1" selected="0">
            <x v="8"/>
          </reference>
          <reference field="6" count="1" selected="0">
            <x v="156"/>
          </reference>
          <reference field="7" count="1">
            <x v="11"/>
          </reference>
        </references>
      </pivotArea>
    </format>
    <format dxfId="84">
      <pivotArea dataOnly="0" labelOnly="1" outline="0" fieldPosition="0">
        <references count="7">
          <reference field="1" count="1" selected="0">
            <x v="22"/>
          </reference>
          <reference field="2" count="1" selected="0">
            <x v="0"/>
          </reference>
          <reference field="3" count="1" selected="0">
            <x v="2"/>
          </reference>
          <reference field="4" count="1" selected="0">
            <x v="3"/>
          </reference>
          <reference field="5" count="1" selected="0">
            <x v="6"/>
          </reference>
          <reference field="6" count="1" selected="0">
            <x v="120"/>
          </reference>
          <reference field="7" count="1">
            <x v="11"/>
          </reference>
        </references>
      </pivotArea>
    </format>
    <format dxfId="85">
      <pivotArea dataOnly="0" labelOnly="1" outline="0" fieldPosition="0">
        <references count="7">
          <reference field="1" count="1" selected="0">
            <x v="22"/>
          </reference>
          <reference field="2" count="1" selected="0">
            <x v="0"/>
          </reference>
          <reference field="3" count="1" selected="0">
            <x v="2"/>
          </reference>
          <reference field="4" count="1" selected="0">
            <x v="3"/>
          </reference>
          <reference field="5" count="1" selected="0">
            <x v="8"/>
          </reference>
          <reference field="6" count="1" selected="0">
            <x v="154"/>
          </reference>
          <reference field="7" count="1">
            <x v="11"/>
          </reference>
        </references>
      </pivotArea>
    </format>
    <format dxfId="86">
      <pivotArea dataOnly="0" labelOnly="1" outline="0" fieldPosition="0">
        <references count="7">
          <reference field="1" count="1" selected="0">
            <x v="22"/>
          </reference>
          <reference field="2" count="1" selected="0">
            <x v="0"/>
          </reference>
          <reference field="3" count="1" selected="0">
            <x v="2"/>
          </reference>
          <reference field="4" count="1" selected="0">
            <x v="5"/>
          </reference>
          <reference field="5" count="1" selected="0">
            <x v="4"/>
          </reference>
          <reference field="6" count="1" selected="0">
            <x v="113"/>
          </reference>
          <reference field="7" count="1">
            <x v="11"/>
          </reference>
        </references>
      </pivotArea>
    </format>
    <format dxfId="87">
      <pivotArea dataOnly="0" labelOnly="1" outline="0" fieldPosition="0">
        <references count="7">
          <reference field="1" count="1" selected="0">
            <x v="22"/>
          </reference>
          <reference field="2" count="1" selected="0">
            <x v="0"/>
          </reference>
          <reference field="3" count="1" selected="0">
            <x v="2"/>
          </reference>
          <reference field="4" count="1" selected="0">
            <x v="5"/>
          </reference>
          <reference field="5" count="1" selected="0">
            <x v="5"/>
          </reference>
          <reference field="6" count="1" selected="0">
            <x v="170"/>
          </reference>
          <reference field="7" count="1">
            <x v="11"/>
          </reference>
        </references>
      </pivotArea>
    </format>
    <format dxfId="88">
      <pivotArea dataOnly="0" labelOnly="1" outline="0" fieldPosition="0">
        <references count="7">
          <reference field="1" count="1" selected="0">
            <x v="24"/>
          </reference>
          <reference field="2" count="1" selected="0">
            <x v="0"/>
          </reference>
          <reference field="3" count="1" selected="0">
            <x v="2"/>
          </reference>
          <reference field="4" count="1" selected="0">
            <x v="3"/>
          </reference>
          <reference field="5" count="1" selected="0">
            <x v="4"/>
          </reference>
          <reference field="6" count="1" selected="0">
            <x v="160"/>
          </reference>
          <reference field="7" count="1">
            <x v="11"/>
          </reference>
        </references>
      </pivotArea>
    </format>
    <format dxfId="89">
      <pivotArea dataOnly="0" labelOnly="1" outline="0" fieldPosition="0">
        <references count="7">
          <reference field="1" count="1" selected="0">
            <x v="27"/>
          </reference>
          <reference field="2" count="1" selected="0">
            <x v="0"/>
          </reference>
          <reference field="3" count="1" selected="0">
            <x v="2"/>
          </reference>
          <reference field="4" count="1" selected="0">
            <x v="5"/>
          </reference>
          <reference field="5" count="1" selected="0">
            <x v="27"/>
          </reference>
          <reference field="6" count="1" selected="0">
            <x v="161"/>
          </reference>
          <reference field="7" count="1">
            <x v="11"/>
          </reference>
        </references>
      </pivotArea>
    </format>
    <format dxfId="90">
      <pivotArea dataOnly="0" labelOnly="1" outline="0" fieldPosition="0">
        <references count="7">
          <reference field="1" count="1" selected="0">
            <x v="28"/>
          </reference>
          <reference field="2" count="1" selected="0">
            <x v="0"/>
          </reference>
          <reference field="3" count="1" selected="0">
            <x v="2"/>
          </reference>
          <reference field="4" count="1" selected="0">
            <x v="3"/>
          </reference>
          <reference field="5" count="1" selected="0">
            <x v="6"/>
          </reference>
          <reference field="6" count="1" selected="0">
            <x v="117"/>
          </reference>
          <reference field="7" count="1">
            <x v="11"/>
          </reference>
        </references>
      </pivotArea>
    </format>
    <format dxfId="91">
      <pivotArea dataOnly="0" labelOnly="1" outline="0" fieldPosition="0">
        <references count="7">
          <reference field="1" count="1" selected="0">
            <x v="28"/>
          </reference>
          <reference field="2" count="1" selected="0">
            <x v="0"/>
          </reference>
          <reference field="3" count="1" selected="0">
            <x v="2"/>
          </reference>
          <reference field="4" count="1" selected="0">
            <x v="5"/>
          </reference>
          <reference field="5" count="1" selected="0">
            <x v="0"/>
          </reference>
          <reference field="6" count="1" selected="0">
            <x v="173"/>
          </reference>
          <reference field="7" count="1">
            <x v="22"/>
          </reference>
        </references>
      </pivotArea>
    </format>
    <format dxfId="92">
      <pivotArea dataOnly="0" labelOnly="1" outline="0" fieldPosition="0">
        <references count="7">
          <reference field="1" count="1" selected="0">
            <x v="1"/>
          </reference>
          <reference field="2" count="1" selected="0">
            <x v="1"/>
          </reference>
          <reference field="3" count="1" selected="0">
            <x v="2"/>
          </reference>
          <reference field="4" count="1" selected="0">
            <x v="5"/>
          </reference>
          <reference field="5" count="1" selected="0">
            <x v="1"/>
          </reference>
          <reference field="6" count="1" selected="0">
            <x v="3"/>
          </reference>
          <reference field="7" count="1">
            <x v="11"/>
          </reference>
        </references>
      </pivotArea>
    </format>
    <format dxfId="93">
      <pivotArea dataOnly="0" labelOnly="1" outline="0" fieldPosition="0">
        <references count="7">
          <reference field="1" count="1" selected="0">
            <x v="2"/>
          </reference>
          <reference field="2" count="1" selected="0">
            <x v="1"/>
          </reference>
          <reference field="3" count="1" selected="0">
            <x v="2"/>
          </reference>
          <reference field="4" count="1" selected="0">
            <x v="5"/>
          </reference>
          <reference field="5" count="1" selected="0">
            <x v="1"/>
          </reference>
          <reference field="6" count="1" selected="0">
            <x v="74"/>
          </reference>
          <reference field="7" count="1">
            <x v="11"/>
          </reference>
        </references>
      </pivotArea>
    </format>
    <format dxfId="94">
      <pivotArea dataOnly="0" labelOnly="1" outline="0" fieldPosition="0">
        <references count="7">
          <reference field="1" count="1" selected="0">
            <x v="2"/>
          </reference>
          <reference field="2" count="1" selected="0">
            <x v="1"/>
          </reference>
          <reference field="3" count="1" selected="0">
            <x v="2"/>
          </reference>
          <reference field="4" count="1" selected="0">
            <x v="5"/>
          </reference>
          <reference field="5" count="1" selected="0">
            <x v="8"/>
          </reference>
          <reference field="6" count="1" selected="0">
            <x v="104"/>
          </reference>
          <reference field="7" count="1">
            <x v="11"/>
          </reference>
        </references>
      </pivotArea>
    </format>
    <format dxfId="95">
      <pivotArea dataOnly="0" labelOnly="1" outline="0" fieldPosition="0">
        <references count="7">
          <reference field="1" count="1" selected="0">
            <x v="3"/>
          </reference>
          <reference field="2" count="1" selected="0">
            <x v="1"/>
          </reference>
          <reference field="3" count="1" selected="0">
            <x v="2"/>
          </reference>
          <reference field="4" count="1" selected="0">
            <x v="12"/>
          </reference>
          <reference field="5" count="1" selected="0">
            <x v="16"/>
          </reference>
          <reference field="6" count="1" selected="0">
            <x v="158"/>
          </reference>
          <reference field="7" count="1">
            <x v="11"/>
          </reference>
        </references>
      </pivotArea>
    </format>
    <format dxfId="96">
      <pivotArea dataOnly="0" labelOnly="1" outline="0" fieldPosition="0">
        <references count="7">
          <reference field="1" count="1" selected="0">
            <x v="4"/>
          </reference>
          <reference field="2" count="1" selected="0">
            <x v="1"/>
          </reference>
          <reference field="3" count="1" selected="0">
            <x v="2"/>
          </reference>
          <reference field="4" count="1" selected="0">
            <x v="0"/>
          </reference>
          <reference field="5" count="1" selected="0">
            <x v="1"/>
          </reference>
          <reference field="6" count="1" selected="0">
            <x v="22"/>
          </reference>
          <reference field="7" count="1">
            <x v="11"/>
          </reference>
        </references>
      </pivotArea>
    </format>
    <format dxfId="97">
      <pivotArea dataOnly="0" labelOnly="1" outline="0" fieldPosition="0">
        <references count="7">
          <reference field="1" count="1" selected="0">
            <x v="5"/>
          </reference>
          <reference field="2" count="1" selected="0">
            <x v="1"/>
          </reference>
          <reference field="3" count="1" selected="0">
            <x v="2"/>
          </reference>
          <reference field="4" count="1" selected="0">
            <x v="5"/>
          </reference>
          <reference field="5" count="1" selected="0">
            <x v="8"/>
          </reference>
          <reference field="6" count="1" selected="0">
            <x v="109"/>
          </reference>
          <reference field="7" count="1">
            <x v="11"/>
          </reference>
        </references>
      </pivotArea>
    </format>
    <format dxfId="98">
      <pivotArea dataOnly="0" labelOnly="1" outline="0" fieldPosition="0">
        <references count="7">
          <reference field="1" count="1" selected="0">
            <x v="5"/>
          </reference>
          <reference field="2" count="1" selected="0">
            <x v="1"/>
          </reference>
          <reference field="3" count="1" selected="0">
            <x v="2"/>
          </reference>
          <reference field="4" count="1" selected="0">
            <x v="5"/>
          </reference>
          <reference field="5" count="1" selected="0">
            <x v="8"/>
          </reference>
          <reference field="6" count="1" selected="0">
            <x v="116"/>
          </reference>
          <reference field="7" count="1">
            <x v="11"/>
          </reference>
        </references>
      </pivotArea>
    </format>
    <format dxfId="99">
      <pivotArea dataOnly="0" labelOnly="1" outline="0" fieldPosition="0">
        <references count="7">
          <reference field="1" count="1" selected="0">
            <x v="8"/>
          </reference>
          <reference field="2" count="1" selected="0">
            <x v="1"/>
          </reference>
          <reference field="3" count="1" selected="0">
            <x v="2"/>
          </reference>
          <reference field="4" count="1" selected="0">
            <x v="5"/>
          </reference>
          <reference field="5" count="1" selected="0">
            <x v="8"/>
          </reference>
          <reference field="6" count="1" selected="0">
            <x v="49"/>
          </reference>
          <reference field="7" count="1">
            <x v="11"/>
          </reference>
        </references>
      </pivotArea>
    </format>
    <format dxfId="100">
      <pivotArea dataOnly="0" labelOnly="1" outline="0" fieldPosition="0">
        <references count="7">
          <reference field="1" count="1" selected="0">
            <x v="10"/>
          </reference>
          <reference field="2" count="1" selected="0">
            <x v="1"/>
          </reference>
          <reference field="3" count="1" selected="0">
            <x v="2"/>
          </reference>
          <reference field="4" count="1" selected="0">
            <x v="0"/>
          </reference>
          <reference field="5" count="1" selected="0">
            <x v="27"/>
          </reference>
          <reference field="6" count="1" selected="0">
            <x v="52"/>
          </reference>
          <reference field="7" count="1">
            <x v="11"/>
          </reference>
        </references>
      </pivotArea>
    </format>
    <format dxfId="101">
      <pivotArea dataOnly="0" labelOnly="1" outline="0" fieldPosition="0">
        <references count="7">
          <reference field="1" count="1" selected="0">
            <x v="16"/>
          </reference>
          <reference field="2" count="1" selected="0">
            <x v="1"/>
          </reference>
          <reference field="3" count="1" selected="0">
            <x v="2"/>
          </reference>
          <reference field="4" count="1" selected="0">
            <x v="17"/>
          </reference>
          <reference field="5" count="1" selected="0">
            <x v="1"/>
          </reference>
          <reference field="6" count="1" selected="0">
            <x v="48"/>
          </reference>
          <reference field="7" count="1">
            <x v="11"/>
          </reference>
        </references>
      </pivotArea>
    </format>
    <format dxfId="102">
      <pivotArea dataOnly="0" labelOnly="1" outline="0" fieldPosition="0">
        <references count="7">
          <reference field="1" count="1" selected="0">
            <x v="19"/>
          </reference>
          <reference field="2" count="1" selected="0">
            <x v="1"/>
          </reference>
          <reference field="3" count="1" selected="0">
            <x v="2"/>
          </reference>
          <reference field="4" count="1" selected="0">
            <x v="5"/>
          </reference>
          <reference field="5" count="1" selected="0">
            <x v="1"/>
          </reference>
          <reference field="6" count="1" selected="0">
            <x v="4"/>
          </reference>
          <reference field="7" count="1">
            <x v="11"/>
          </reference>
        </references>
      </pivotArea>
    </format>
    <format dxfId="103">
      <pivotArea dataOnly="0" labelOnly="1" outline="0" fieldPosition="0">
        <references count="7">
          <reference field="1" count="1" selected="0">
            <x v="25"/>
          </reference>
          <reference field="2" count="1" selected="0">
            <x v="1"/>
          </reference>
          <reference field="3" count="1" selected="0">
            <x v="2"/>
          </reference>
          <reference field="4" count="1" selected="0">
            <x v="0"/>
          </reference>
          <reference field="5" count="1" selected="0">
            <x v="1"/>
          </reference>
          <reference field="6" count="1" selected="0">
            <x v="162"/>
          </reference>
          <reference field="7" count="1">
            <x v="11"/>
          </reference>
        </references>
      </pivotArea>
    </format>
    <format dxfId="104">
      <pivotArea dataOnly="0" labelOnly="1" outline="0" fieldPosition="0">
        <references count="7">
          <reference field="1" count="1" selected="0">
            <x v="25"/>
          </reference>
          <reference field="2" count="1" selected="0">
            <x v="1"/>
          </reference>
          <reference field="3" count="1" selected="0">
            <x v="2"/>
          </reference>
          <reference field="4" count="1" selected="0">
            <x v="0"/>
          </reference>
          <reference field="5" count="1" selected="0">
            <x v="1"/>
          </reference>
          <reference field="6" count="1" selected="0">
            <x v="163"/>
          </reference>
          <reference field="7" count="1">
            <x v="11"/>
          </reference>
        </references>
      </pivotArea>
    </format>
    <format dxfId="105">
      <pivotArea dataOnly="0" labelOnly="1" outline="0" fieldPosition="0">
        <references count="7">
          <reference field="1" count="1" selected="0">
            <x v="25"/>
          </reference>
          <reference field="2" count="1" selected="0">
            <x v="1"/>
          </reference>
          <reference field="3" count="1" selected="0">
            <x v="2"/>
          </reference>
          <reference field="4" count="1" selected="0">
            <x v="0"/>
          </reference>
          <reference field="5" count="1" selected="0">
            <x v="1"/>
          </reference>
          <reference field="6" count="1" selected="0">
            <x v="164"/>
          </reference>
          <reference field="7" count="1">
            <x v="11"/>
          </reference>
        </references>
      </pivotArea>
    </format>
    <format dxfId="106">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
          </reference>
          <reference field="6" count="1" selected="0">
            <x v="2"/>
          </reference>
          <reference field="7" count="1">
            <x v="11"/>
          </reference>
        </references>
      </pivotArea>
    </format>
    <format dxfId="107">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
          </reference>
          <reference field="6" count="1" selected="0">
            <x v="16"/>
          </reference>
          <reference field="7" count="1">
            <x v="21"/>
          </reference>
        </references>
      </pivotArea>
    </format>
    <format dxfId="108">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
          </reference>
          <reference field="6" count="1" selected="0">
            <x v="165"/>
          </reference>
          <reference field="7" count="1">
            <x v="11"/>
          </reference>
        </references>
      </pivotArea>
    </format>
    <format dxfId="109">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
          </reference>
          <reference field="6" count="1" selected="0">
            <x v="166"/>
          </reference>
          <reference field="7" count="1">
            <x v="11"/>
          </reference>
        </references>
      </pivotArea>
    </format>
    <format dxfId="110">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
          </reference>
          <reference field="6" count="1" selected="0">
            <x v="167"/>
          </reference>
          <reference field="7" count="1">
            <x v="11"/>
          </reference>
        </references>
      </pivotArea>
    </format>
    <format dxfId="111">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4"/>
          </reference>
          <reference field="6" count="1" selected="0">
            <x v="39"/>
          </reference>
          <reference field="7" count="1">
            <x v="11"/>
          </reference>
        </references>
      </pivotArea>
    </format>
    <format dxfId="112">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4"/>
          </reference>
          <reference field="6" count="1" selected="0">
            <x v="168"/>
          </reference>
          <reference field="7" count="1">
            <x v="11"/>
          </reference>
        </references>
      </pivotArea>
    </format>
    <format dxfId="113">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4"/>
          </reference>
          <reference field="6" count="1" selected="0">
            <x v="12"/>
          </reference>
          <reference field="7" count="1">
            <x v="11"/>
          </reference>
        </references>
      </pivotArea>
    </format>
    <format dxfId="114">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4"/>
          </reference>
          <reference field="6" count="1" selected="0">
            <x v="13"/>
          </reference>
          <reference field="7" count="1">
            <x v="11"/>
          </reference>
        </references>
      </pivotArea>
    </format>
    <format dxfId="115">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4"/>
          </reference>
          <reference field="6" count="1" selected="0">
            <x v="21"/>
          </reference>
          <reference field="7" count="1">
            <x v="11"/>
          </reference>
        </references>
      </pivotArea>
    </format>
    <format dxfId="116">
      <pivotArea dataOnly="0" labelOnly="1" outline="0" fieldPosition="0">
        <references count="7">
          <reference field="1" count="1" selected="0">
            <x v="3"/>
          </reference>
          <reference field="2" count="1" selected="0">
            <x v="2"/>
          </reference>
          <reference field="3" count="1" selected="0">
            <x v="2"/>
          </reference>
          <reference field="4" count="1" selected="0">
            <x v="6"/>
          </reference>
          <reference field="5" count="1" selected="0">
            <x v="16"/>
          </reference>
          <reference field="6" count="1" selected="0">
            <x v="27"/>
          </reference>
          <reference field="7" count="1">
            <x v="7"/>
          </reference>
        </references>
      </pivotArea>
    </format>
    <format dxfId="117">
      <pivotArea dataOnly="0" labelOnly="1" outline="0" fieldPosition="0">
        <references count="7">
          <reference field="1" count="1" selected="0">
            <x v="4"/>
          </reference>
          <reference field="2" count="1" selected="0">
            <x v="2"/>
          </reference>
          <reference field="3" count="1" selected="0">
            <x v="2"/>
          </reference>
          <reference field="4" count="1" selected="0">
            <x v="18"/>
          </reference>
          <reference field="5" count="1" selected="0">
            <x v="1"/>
          </reference>
          <reference field="6" count="1" selected="0">
            <x v="169"/>
          </reference>
          <reference field="7" count="1">
            <x v="11"/>
          </reference>
        </references>
      </pivotArea>
    </format>
    <format dxfId="118">
      <pivotArea dataOnly="0" labelOnly="1" outline="0" fieldPosition="0">
        <references count="7">
          <reference field="1" count="1" selected="0">
            <x v="5"/>
          </reference>
          <reference field="2" count="1" selected="0">
            <x v="2"/>
          </reference>
          <reference field="3" count="1" selected="0">
            <x v="2"/>
          </reference>
          <reference field="4" count="1" selected="0">
            <x v="5"/>
          </reference>
          <reference field="5" count="1" selected="0">
            <x v="1"/>
          </reference>
          <reference field="6" count="1" selected="0">
            <x v="59"/>
          </reference>
          <reference field="7" count="1">
            <x v="11"/>
          </reference>
        </references>
      </pivotArea>
    </format>
    <format dxfId="119">
      <pivotArea dataOnly="0" labelOnly="1" outline="0" fieldPosition="0">
        <references count="7">
          <reference field="1" count="1" selected="0">
            <x v="8"/>
          </reference>
          <reference field="2" count="1" selected="0">
            <x v="2"/>
          </reference>
          <reference field="3" count="1" selected="0">
            <x v="2"/>
          </reference>
          <reference field="4" count="1" selected="0">
            <x v="9"/>
          </reference>
          <reference field="5" count="1" selected="0">
            <x v="1"/>
          </reference>
          <reference field="6" count="1" selected="0">
            <x v="108"/>
          </reference>
          <reference field="7" count="1">
            <x v="11"/>
          </reference>
        </references>
      </pivotArea>
    </format>
    <format dxfId="120">
      <pivotArea dataOnly="0" labelOnly="1" outline="0" fieldPosition="0">
        <references count="7">
          <reference field="1" count="1" selected="0">
            <x v="15"/>
          </reference>
          <reference field="2" count="1" selected="0">
            <x v="2"/>
          </reference>
          <reference field="3" count="1" selected="0">
            <x v="2"/>
          </reference>
          <reference field="4" count="1" selected="0">
            <x v="5"/>
          </reference>
          <reference field="5" count="1" selected="0">
            <x v="1"/>
          </reference>
          <reference field="6" count="1" selected="0">
            <x v="31"/>
          </reference>
          <reference field="7" count="1">
            <x v="11"/>
          </reference>
        </references>
      </pivotArea>
    </format>
    <format dxfId="121">
      <pivotArea dataOnly="0" labelOnly="1" outline="0" fieldPosition="0">
        <references count="7">
          <reference field="1" count="1" selected="0">
            <x v="15"/>
          </reference>
          <reference field="2" count="1" selected="0">
            <x v="2"/>
          </reference>
          <reference field="3" count="1" selected="0">
            <x v="2"/>
          </reference>
          <reference field="4" count="1" selected="0">
            <x v="5"/>
          </reference>
          <reference field="5" count="1" selected="0">
            <x v="1"/>
          </reference>
          <reference field="6" count="1" selected="0">
            <x v="171"/>
          </reference>
          <reference field="7" count="1">
            <x v="11"/>
          </reference>
        </references>
      </pivotArea>
    </format>
    <format dxfId="122">
      <pivotArea dataOnly="0" labelOnly="1" outline="0" fieldPosition="0">
        <references count="7">
          <reference field="1" count="1" selected="0">
            <x v="15"/>
          </reference>
          <reference field="2" count="1" selected="0">
            <x v="2"/>
          </reference>
          <reference field="3" count="1" selected="0">
            <x v="2"/>
          </reference>
          <reference field="4" count="1" selected="0">
            <x v="5"/>
          </reference>
          <reference field="5" count="1" selected="0">
            <x v="1"/>
          </reference>
          <reference field="6" count="1" selected="0">
            <x v="172"/>
          </reference>
          <reference field="7" count="1">
            <x v="11"/>
          </reference>
        </references>
      </pivotArea>
    </format>
    <format dxfId="123">
      <pivotArea dataOnly="0" labelOnly="1" outline="0" fieldPosition="0">
        <references count="7">
          <reference field="1" count="1" selected="0">
            <x v="17"/>
          </reference>
          <reference field="2" count="1" selected="0">
            <x v="2"/>
          </reference>
          <reference field="3" count="1" selected="0">
            <x v="2"/>
          </reference>
          <reference field="4" count="1" selected="0">
            <x v="0"/>
          </reference>
          <reference field="5" count="1" selected="0">
            <x v="1"/>
          </reference>
          <reference field="6" count="1" selected="0">
            <x v="20"/>
          </reference>
          <reference field="7" count="1">
            <x v="11"/>
          </reference>
        </references>
      </pivotArea>
    </format>
    <format dxfId="124">
      <pivotArea dataOnly="0" labelOnly="1" outline="0" fieldPosition="0">
        <references count="7">
          <reference field="1" count="1" selected="0">
            <x v="24"/>
          </reference>
          <reference field="2" count="1" selected="0">
            <x v="2"/>
          </reference>
          <reference field="3" count="1" selected="0">
            <x v="2"/>
          </reference>
          <reference field="4" count="1" selected="0">
            <x v="0"/>
          </reference>
          <reference field="5" count="1" selected="0">
            <x v="1"/>
          </reference>
          <reference field="6" count="1" selected="0">
            <x v="66"/>
          </reference>
          <reference field="7" count="1">
            <x v="11"/>
          </reference>
        </references>
      </pivotArea>
    </format>
    <format dxfId="125">
      <pivotArea dataOnly="0" labelOnly="1" outline="0" fieldPosition="0">
        <references count="7">
          <reference field="1" count="1" selected="0">
            <x v="24"/>
          </reference>
          <reference field="2" count="1" selected="0">
            <x v="2"/>
          </reference>
          <reference field="3" count="1" selected="0">
            <x v="2"/>
          </reference>
          <reference field="4" count="1" selected="0">
            <x v="7"/>
          </reference>
          <reference field="5" count="1" selected="0">
            <x v="1"/>
          </reference>
          <reference field="6" count="1" selected="0">
            <x v="14"/>
          </reference>
          <reference field="7" count="1">
            <x v="11"/>
          </reference>
        </references>
      </pivotArea>
    </format>
    <format dxfId="126">
      <pivotArea dataOnly="0" labelOnly="1" outline="0" fieldPosition="0">
        <references count="7">
          <reference field="1" count="1" selected="0">
            <x v="24"/>
          </reference>
          <reference field="2" count="1" selected="0">
            <x v="2"/>
          </reference>
          <reference field="3" count="1" selected="0">
            <x v="2"/>
          </reference>
          <reference field="4" count="1" selected="0">
            <x v="8"/>
          </reference>
          <reference field="5" count="1" selected="0">
            <x v="1"/>
          </reference>
          <reference field="6" count="1" selected="0">
            <x v="0"/>
          </reference>
          <reference field="7" count="1">
            <x v="11"/>
          </reference>
        </references>
      </pivotArea>
    </format>
    <format dxfId="127">
      <pivotArea dataOnly="0" labelOnly="1" outline="0" fieldPosition="0">
        <references count="7">
          <reference field="1" count="1" selected="0">
            <x v="24"/>
          </reference>
          <reference field="2" count="1" selected="0">
            <x v="2"/>
          </reference>
          <reference field="3" count="1" selected="0">
            <x v="2"/>
          </reference>
          <reference field="4" count="1" selected="0">
            <x v="19"/>
          </reference>
          <reference field="5" count="1" selected="0">
            <x v="1"/>
          </reference>
          <reference field="6" count="1" selected="0">
            <x v="7"/>
          </reference>
          <reference field="7" count="1">
            <x v="11"/>
          </reference>
        </references>
      </pivotArea>
    </format>
    <format dxfId="128">
      <pivotArea dataOnly="0" labelOnly="1" outline="0" fieldPosition="0">
        <references count="7">
          <reference field="1" count="1" selected="0">
            <x v="25"/>
          </reference>
          <reference field="2" count="1" selected="0">
            <x v="2"/>
          </reference>
          <reference field="3" count="1" selected="0">
            <x v="2"/>
          </reference>
          <reference field="4" count="1" selected="0">
            <x v="0"/>
          </reference>
          <reference field="5" count="1" selected="0">
            <x v="1"/>
          </reference>
          <reference field="6" count="1" selected="0">
            <x v="8"/>
          </reference>
          <reference field="7" count="1">
            <x v="11"/>
          </reference>
        </references>
      </pivotArea>
    </format>
    <format dxfId="129">
      <pivotArea dataOnly="0" labelOnly="1" outline="0" fieldPosition="0">
        <references count="7">
          <reference field="1" count="1" selected="0">
            <x v="29"/>
          </reference>
          <reference field="2" count="1" selected="0">
            <x v="2"/>
          </reference>
          <reference field="3" count="1" selected="0">
            <x v="2"/>
          </reference>
          <reference field="4" count="1" selected="0">
            <x v="20"/>
          </reference>
          <reference field="5" count="1" selected="0">
            <x v="1"/>
          </reference>
          <reference field="6" count="1" selected="0">
            <x v="69"/>
          </reference>
          <reference field="7" count="1">
            <x v="11"/>
          </reference>
        </references>
      </pivotArea>
    </format>
    <format dxfId="130">
      <pivotArea field="7" type="button" dataOnly="0" labelOnly="1" outline="0" axis="axisRow" fieldPosition="6"/>
    </format>
    <format dxfId="131">
      <pivotArea dataOnly="0" labelOnly="1" outline="0" fieldPosition="0">
        <references count="7">
          <reference field="1" count="1" selected="0">
            <x v="9"/>
          </reference>
          <reference field="2" count="1" selected="0">
            <x v="6"/>
          </reference>
          <reference field="3" count="1" selected="0">
            <x v="1"/>
          </reference>
          <reference field="4" count="1" selected="0">
            <x v="0"/>
          </reference>
          <reference field="5" count="1" selected="0">
            <x v="1"/>
          </reference>
          <reference field="6" count="1" selected="0">
            <x v="70"/>
          </reference>
          <reference field="7" count="1">
            <x v="11"/>
          </reference>
        </references>
      </pivotArea>
    </format>
    <format dxfId="132">
      <pivotArea dataOnly="0" labelOnly="1" outline="0" fieldPosition="0">
        <references count="7">
          <reference field="1" count="1" selected="0">
            <x v="16"/>
          </reference>
          <reference field="2" count="1" selected="0">
            <x v="6"/>
          </reference>
          <reference field="3" count="1" selected="0">
            <x v="1"/>
          </reference>
          <reference field="4" count="1" selected="0">
            <x v="5"/>
          </reference>
          <reference field="5" count="1" selected="0">
            <x v="5"/>
          </reference>
          <reference field="6" count="1" selected="0">
            <x v="51"/>
          </reference>
          <reference field="7" count="1">
            <x v="11"/>
          </reference>
        </references>
      </pivotArea>
    </format>
    <format dxfId="133">
      <pivotArea dataOnly="0" labelOnly="1" outline="0" fieldPosition="0">
        <references count="7">
          <reference field="1" count="1" selected="0">
            <x v="18"/>
          </reference>
          <reference field="2" count="1" selected="0">
            <x v="6"/>
          </reference>
          <reference field="3" count="1" selected="0">
            <x v="1"/>
          </reference>
          <reference field="4" count="1" selected="0">
            <x v="5"/>
          </reference>
          <reference field="5" count="1" selected="0">
            <x v="4"/>
          </reference>
          <reference field="6" count="1" selected="0">
            <x v="32"/>
          </reference>
          <reference field="7" count="1">
            <x v="11"/>
          </reference>
        </references>
      </pivotArea>
    </format>
    <format dxfId="134">
      <pivotArea dataOnly="0" labelOnly="1" outline="0" fieldPosition="0">
        <references count="7">
          <reference field="1" count="1" selected="0">
            <x v="19"/>
          </reference>
          <reference field="2" count="1" selected="0">
            <x v="6"/>
          </reference>
          <reference field="3" count="1" selected="0">
            <x v="1"/>
          </reference>
          <reference field="4" count="1" selected="0">
            <x v="5"/>
          </reference>
          <reference field="5" count="1" selected="0">
            <x v="8"/>
          </reference>
          <reference field="6" count="1" selected="0">
            <x v="105"/>
          </reference>
          <reference field="7" count="1">
            <x v="11"/>
          </reference>
        </references>
      </pivotArea>
    </format>
    <format dxfId="135">
      <pivotArea dataOnly="0" labelOnly="1" outline="0" fieldPosition="0">
        <references count="7">
          <reference field="1" count="1" selected="0">
            <x v="23"/>
          </reference>
          <reference field="2" count="1" selected="0">
            <x v="6"/>
          </reference>
          <reference field="3" count="1" selected="0">
            <x v="1"/>
          </reference>
          <reference field="4" count="1" selected="0">
            <x v="5"/>
          </reference>
          <reference field="5" count="1" selected="0">
            <x v="5"/>
          </reference>
          <reference field="6" count="1" selected="0">
            <x v="51"/>
          </reference>
          <reference field="7" count="1">
            <x v="11"/>
          </reference>
        </references>
      </pivotArea>
    </format>
    <format dxfId="136">
      <pivotArea dataOnly="0" labelOnly="1" outline="0" fieldPosition="0">
        <references count="7">
          <reference field="1" count="1" selected="0">
            <x v="25"/>
          </reference>
          <reference field="2" count="1" selected="0">
            <x v="6"/>
          </reference>
          <reference field="3" count="1" selected="0">
            <x v="1"/>
          </reference>
          <reference field="4" count="1" selected="0">
            <x v="5"/>
          </reference>
          <reference field="5" count="1" selected="0">
            <x v="8"/>
          </reference>
          <reference field="6" count="1" selected="0">
            <x v="34"/>
          </reference>
          <reference field="7" count="1">
            <x v="11"/>
          </reference>
        </references>
      </pivotArea>
    </format>
    <format dxfId="137">
      <pivotArea dataOnly="0" labelOnly="1" outline="0" fieldPosition="0">
        <references count="7">
          <reference field="1" count="1" selected="0">
            <x v="2"/>
          </reference>
          <reference field="2" count="1" selected="0">
            <x v="7"/>
          </reference>
          <reference field="3" count="1" selected="0">
            <x v="1"/>
          </reference>
          <reference field="4" count="1" selected="0">
            <x v="5"/>
          </reference>
          <reference field="5" count="1" selected="0">
            <x v="5"/>
          </reference>
          <reference field="6" count="1" selected="0">
            <x v="51"/>
          </reference>
          <reference field="7" count="1">
            <x v="11"/>
          </reference>
        </references>
      </pivotArea>
    </format>
    <format dxfId="138">
      <pivotArea dataOnly="0" labelOnly="1" outline="0" fieldPosition="0">
        <references count="7">
          <reference field="1" count="1" selected="0">
            <x v="2"/>
          </reference>
          <reference field="2" count="1" selected="0">
            <x v="7"/>
          </reference>
          <reference field="3" count="1" selected="0">
            <x v="1"/>
          </reference>
          <reference field="4" count="1" selected="0">
            <x v="12"/>
          </reference>
          <reference field="5" count="1" selected="0">
            <x v="20"/>
          </reference>
          <reference field="6" count="1" selected="0">
            <x v="122"/>
          </reference>
          <reference field="7" count="1">
            <x v="11"/>
          </reference>
        </references>
      </pivotArea>
    </format>
    <format dxfId="139">
      <pivotArea dataOnly="0" labelOnly="1" outline="0" fieldPosition="0">
        <references count="7">
          <reference field="1" count="1" selected="0">
            <x v="4"/>
          </reference>
          <reference field="2" count="1" selected="0">
            <x v="7"/>
          </reference>
          <reference field="3" count="1" selected="0">
            <x v="1"/>
          </reference>
          <reference field="4" count="1" selected="0">
            <x v="5"/>
          </reference>
          <reference field="5" count="1" selected="0">
            <x v="12"/>
          </reference>
          <reference field="6" count="1" selected="0">
            <x v="63"/>
          </reference>
          <reference field="7" count="1">
            <x v="11"/>
          </reference>
        </references>
      </pivotArea>
    </format>
    <format dxfId="140">
      <pivotArea dataOnly="0" labelOnly="1" outline="0" fieldPosition="0">
        <references count="7">
          <reference field="1" count="1" selected="0">
            <x v="7"/>
          </reference>
          <reference field="2" count="1" selected="0">
            <x v="7"/>
          </reference>
          <reference field="3" count="1" selected="0">
            <x v="1"/>
          </reference>
          <reference field="4" count="1" selected="0">
            <x v="5"/>
          </reference>
          <reference field="5" count="1" selected="0">
            <x v="23"/>
          </reference>
          <reference field="6" count="1" selected="0">
            <x v="11"/>
          </reference>
          <reference field="7" count="1">
            <x v="11"/>
          </reference>
        </references>
      </pivotArea>
    </format>
    <format dxfId="141">
      <pivotArea dataOnly="0" labelOnly="1" outline="0" fieldPosition="0">
        <references count="7">
          <reference field="1" count="1" selected="0">
            <x v="7"/>
          </reference>
          <reference field="2" count="1" selected="0">
            <x v="7"/>
          </reference>
          <reference field="3" count="1" selected="0">
            <x v="1"/>
          </reference>
          <reference field="4" count="1" selected="0">
            <x v="9"/>
          </reference>
          <reference field="5" count="1" selected="0">
            <x v="1"/>
          </reference>
          <reference field="6" count="1" selected="0">
            <x v="42"/>
          </reference>
          <reference field="7" count="1">
            <x v="11"/>
          </reference>
        </references>
      </pivotArea>
    </format>
    <format dxfId="142">
      <pivotArea dataOnly="0" labelOnly="1" outline="0" fieldPosition="0">
        <references count="7">
          <reference field="1" count="1" selected="0">
            <x v="11"/>
          </reference>
          <reference field="2" count="1" selected="0">
            <x v="7"/>
          </reference>
          <reference field="3" count="1" selected="0">
            <x v="1"/>
          </reference>
          <reference field="4" count="1" selected="0">
            <x v="5"/>
          </reference>
          <reference field="5" count="1" selected="0">
            <x v="4"/>
          </reference>
          <reference field="6" count="1" selected="0">
            <x v="127"/>
          </reference>
          <reference field="7" count="1">
            <x v="11"/>
          </reference>
        </references>
      </pivotArea>
    </format>
    <format dxfId="143">
      <pivotArea dataOnly="0" labelOnly="1" outline="0" fieldPosition="0">
        <references count="7">
          <reference field="1" count="1" selected="0">
            <x v="15"/>
          </reference>
          <reference field="2" count="1" selected="0">
            <x v="7"/>
          </reference>
          <reference field="3" count="1" selected="0">
            <x v="1"/>
          </reference>
          <reference field="4" count="1" selected="0">
            <x v="5"/>
          </reference>
          <reference field="5" count="1" selected="0">
            <x v="5"/>
          </reference>
          <reference field="6" count="1" selected="0">
            <x v="51"/>
          </reference>
          <reference field="7" count="1">
            <x v="11"/>
          </reference>
        </references>
      </pivotArea>
    </format>
    <format dxfId="144">
      <pivotArea dataOnly="0" labelOnly="1" outline="0" fieldPosition="0">
        <references count="7">
          <reference field="1" count="1" selected="0">
            <x v="17"/>
          </reference>
          <reference field="2" count="1" selected="0">
            <x v="7"/>
          </reference>
          <reference field="3" count="1" selected="0">
            <x v="1"/>
          </reference>
          <reference field="4" count="1" selected="0">
            <x v="5"/>
          </reference>
          <reference field="5" count="1" selected="0">
            <x v="1"/>
          </reference>
          <reference field="6" count="1" selected="0">
            <x v="41"/>
          </reference>
          <reference field="7" count="1">
            <x v="11"/>
          </reference>
        </references>
      </pivotArea>
    </format>
    <format dxfId="145">
      <pivotArea dataOnly="0" labelOnly="1" outline="0" fieldPosition="0">
        <references count="7">
          <reference field="1" count="1" selected="0">
            <x v="17"/>
          </reference>
          <reference field="2" count="1" selected="0">
            <x v="7"/>
          </reference>
          <reference field="3" count="1" selected="0">
            <x v="1"/>
          </reference>
          <reference field="4" count="1" selected="0">
            <x v="15"/>
          </reference>
          <reference field="5" count="1" selected="0">
            <x v="17"/>
          </reference>
          <reference field="6" count="1" selected="0">
            <x v="96"/>
          </reference>
          <reference field="7" count="1">
            <x v="11"/>
          </reference>
        </references>
      </pivotArea>
    </format>
    <format dxfId="146">
      <pivotArea dataOnly="0" labelOnly="1" outline="0" fieldPosition="0">
        <references count="7">
          <reference field="1" count="1" selected="0">
            <x v="21"/>
          </reference>
          <reference field="2" count="1" selected="0">
            <x v="7"/>
          </reference>
          <reference field="3" count="1" selected="0">
            <x v="1"/>
          </reference>
          <reference field="4" count="1" selected="0">
            <x v="5"/>
          </reference>
          <reference field="5" count="1" selected="0">
            <x v="5"/>
          </reference>
          <reference field="6" count="1" selected="0">
            <x v="51"/>
          </reference>
          <reference field="7" count="1">
            <x v="11"/>
          </reference>
        </references>
      </pivotArea>
    </format>
    <format dxfId="147">
      <pivotArea dataOnly="0" labelOnly="1" outline="0" fieldPosition="0">
        <references count="7">
          <reference field="1" count="1" selected="0">
            <x v="23"/>
          </reference>
          <reference field="2" count="1" selected="0">
            <x v="7"/>
          </reference>
          <reference field="3" count="1" selected="0">
            <x v="1"/>
          </reference>
          <reference field="4" count="1" selected="0">
            <x v="12"/>
          </reference>
          <reference field="5" count="1" selected="0">
            <x v="4"/>
          </reference>
          <reference field="6" count="1" selected="0">
            <x v="75"/>
          </reference>
          <reference field="7" count="1">
            <x v="11"/>
          </reference>
        </references>
      </pivotArea>
    </format>
    <format dxfId="148">
      <pivotArea dataOnly="0" labelOnly="1" outline="0" fieldPosition="0">
        <references count="7">
          <reference field="1" count="1" selected="0">
            <x v="27"/>
          </reference>
          <reference field="2" count="1" selected="0">
            <x v="7"/>
          </reference>
          <reference field="3" count="1" selected="0">
            <x v="1"/>
          </reference>
          <reference field="4" count="1" selected="0">
            <x v="5"/>
          </reference>
          <reference field="5" count="1" selected="0">
            <x v="6"/>
          </reference>
          <reference field="6" count="1" selected="0">
            <x v="114"/>
          </reference>
          <reference field="7" count="1">
            <x v="11"/>
          </reference>
        </references>
      </pivotArea>
    </format>
    <format dxfId="149">
      <pivotArea dataOnly="0" labelOnly="1" outline="0" fieldPosition="0">
        <references count="7">
          <reference field="1" count="1" selected="0">
            <x v="28"/>
          </reference>
          <reference field="2" count="1" selected="0">
            <x v="7"/>
          </reference>
          <reference field="3" count="1" selected="0">
            <x v="1"/>
          </reference>
          <reference field="4" count="1" selected="0">
            <x v="16"/>
          </reference>
          <reference field="5" count="1" selected="0">
            <x v="6"/>
          </reference>
          <reference field="6" count="1" selected="0">
            <x v="131"/>
          </reference>
          <reference field="7" count="1">
            <x v="11"/>
          </reference>
        </references>
      </pivotArea>
    </format>
    <format dxfId="150">
      <pivotArea dataOnly="0" labelOnly="1" outline="0" fieldPosition="0">
        <references count="7">
          <reference field="1" count="1" selected="0">
            <x v="29"/>
          </reference>
          <reference field="2" count="1" selected="0">
            <x v="7"/>
          </reference>
          <reference field="3" count="1" selected="0">
            <x v="1"/>
          </reference>
          <reference field="4" count="1" selected="0">
            <x v="12"/>
          </reference>
          <reference field="5" count="1" selected="0">
            <x v="4"/>
          </reference>
          <reference field="6" count="1" selected="0">
            <x v="76"/>
          </reference>
          <reference field="7" count="1">
            <x v="11"/>
          </reference>
        </references>
      </pivotArea>
    </format>
    <format dxfId="151">
      <pivotArea dataOnly="0" labelOnly="1" outline="0" fieldPosition="0">
        <references count="7">
          <reference field="1" count="1" selected="0">
            <x v="29"/>
          </reference>
          <reference field="2" count="1" selected="0">
            <x v="7"/>
          </reference>
          <reference field="3" count="1" selected="0">
            <x v="1"/>
          </reference>
          <reference field="4" count="1" selected="0">
            <x v="12"/>
          </reference>
          <reference field="5" count="1" selected="0">
            <x v="20"/>
          </reference>
          <reference field="6" count="1" selected="0">
            <x v="122"/>
          </reference>
          <reference field="7" count="1">
            <x v="11"/>
          </reference>
        </references>
      </pivotArea>
    </format>
    <format dxfId="152">
      <pivotArea dataOnly="0" labelOnly="1" outline="0" fieldPosition="0">
        <references count="7">
          <reference field="1" count="1" selected="0">
            <x v="30"/>
          </reference>
          <reference field="2" count="1" selected="0">
            <x v="7"/>
          </reference>
          <reference field="3" count="1" selected="0">
            <x v="1"/>
          </reference>
          <reference field="4" count="1" selected="0">
            <x v="3"/>
          </reference>
          <reference field="5" count="1" selected="0">
            <x v="5"/>
          </reference>
          <reference field="6" count="1" selected="0">
            <x v="133"/>
          </reference>
          <reference field="7" count="1">
            <x v="11"/>
          </reference>
        </references>
      </pivotArea>
    </format>
    <format dxfId="153">
      <pivotArea dataOnly="0" labelOnly="1" outline="0" fieldPosition="0">
        <references count="7">
          <reference field="1" count="1" selected="0">
            <x v="4"/>
          </reference>
          <reference field="2" count="1" selected="0">
            <x v="0"/>
          </reference>
          <reference field="3" count="1" selected="0">
            <x v="2"/>
          </reference>
          <reference field="4" count="1" selected="0">
            <x v="5"/>
          </reference>
          <reference field="5" count="1" selected="0">
            <x v="3"/>
          </reference>
          <reference field="6" count="1" selected="0">
            <x v="9"/>
          </reference>
          <reference field="7" count="1">
            <x v="11"/>
          </reference>
        </references>
      </pivotArea>
    </format>
    <format dxfId="154">
      <pivotArea dataOnly="0" labelOnly="1" outline="0" fieldPosition="0">
        <references count="7">
          <reference field="1" count="1" selected="0">
            <x v="4"/>
          </reference>
          <reference field="2" count="1" selected="0">
            <x v="0"/>
          </reference>
          <reference field="3" count="1" selected="0">
            <x v="2"/>
          </reference>
          <reference field="4" count="1" selected="0">
            <x v="5"/>
          </reference>
          <reference field="5" count="1" selected="0">
            <x v="6"/>
          </reference>
          <reference field="6" count="1" selected="0">
            <x v="134"/>
          </reference>
          <reference field="7" count="1">
            <x v="9"/>
          </reference>
        </references>
      </pivotArea>
    </format>
    <format dxfId="155">
      <pivotArea dataOnly="0" labelOnly="1" outline="0" fieldPosition="0">
        <references count="7">
          <reference field="1" count="1" selected="0">
            <x v="4"/>
          </reference>
          <reference field="2" count="1" selected="0">
            <x v="0"/>
          </reference>
          <reference field="3" count="1" selected="0">
            <x v="2"/>
          </reference>
          <reference field="4" count="1" selected="0">
            <x v="5"/>
          </reference>
          <reference field="5" count="1" selected="0">
            <x v="8"/>
          </reference>
          <reference field="6" count="1" selected="0">
            <x v="141"/>
          </reference>
          <reference field="7" count="1">
            <x v="11"/>
          </reference>
        </references>
      </pivotArea>
    </format>
    <format dxfId="156">
      <pivotArea dataOnly="0" labelOnly="1" outline="0" fieldPosition="0">
        <references count="7">
          <reference field="1" count="1" selected="0">
            <x v="4"/>
          </reference>
          <reference field="2" count="1" selected="0">
            <x v="0"/>
          </reference>
          <reference field="3" count="1" selected="0">
            <x v="2"/>
          </reference>
          <reference field="4" count="1" selected="0">
            <x v="5"/>
          </reference>
          <reference field="5" count="1" selected="0">
            <x v="19"/>
          </reference>
          <reference field="6" count="1" selected="0">
            <x v="140"/>
          </reference>
          <reference field="7" count="1">
            <x v="11"/>
          </reference>
        </references>
      </pivotArea>
    </format>
    <format dxfId="157">
      <pivotArea dataOnly="0" labelOnly="1" outline="0" fieldPosition="0">
        <references count="7">
          <reference field="1" count="1" selected="0">
            <x v="5"/>
          </reference>
          <reference field="2" count="1" selected="0">
            <x v="0"/>
          </reference>
          <reference field="3" count="1" selected="0">
            <x v="2"/>
          </reference>
          <reference field="4" count="1" selected="0">
            <x v="5"/>
          </reference>
          <reference field="5" count="1" selected="0">
            <x v="5"/>
          </reference>
          <reference field="6" count="1" selected="0">
            <x v="139"/>
          </reference>
          <reference field="7" count="1">
            <x v="11"/>
          </reference>
        </references>
      </pivotArea>
    </format>
    <format dxfId="158">
      <pivotArea dataOnly="0" labelOnly="1" outline="0" fieldPosition="0">
        <references count="7">
          <reference field="1" count="1" selected="0">
            <x v="5"/>
          </reference>
          <reference field="2" count="1" selected="0">
            <x v="0"/>
          </reference>
          <reference field="3" count="1" selected="0">
            <x v="2"/>
          </reference>
          <reference field="4" count="1" selected="0">
            <x v="5"/>
          </reference>
          <reference field="5" count="1" selected="0">
            <x v="8"/>
          </reference>
          <reference field="6" count="1" selected="0">
            <x v="135"/>
          </reference>
          <reference field="7" count="1">
            <x v="11"/>
          </reference>
        </references>
      </pivotArea>
    </format>
    <format dxfId="159">
      <pivotArea dataOnly="0" labelOnly="1" outline="0" fieldPosition="0">
        <references count="7">
          <reference field="1" count="1" selected="0">
            <x v="5"/>
          </reference>
          <reference field="2" count="1" selected="0">
            <x v="0"/>
          </reference>
          <reference field="3" count="1" selected="0">
            <x v="2"/>
          </reference>
          <reference field="4" count="1" selected="0">
            <x v="5"/>
          </reference>
          <reference field="5" count="1" selected="0">
            <x v="20"/>
          </reference>
          <reference field="6" count="1" selected="0">
            <x v="148"/>
          </reference>
          <reference field="7" count="1">
            <x v="11"/>
          </reference>
        </references>
      </pivotArea>
    </format>
    <format dxfId="160">
      <pivotArea dataOnly="0" labelOnly="1" outline="0" fieldPosition="0">
        <references count="7">
          <reference field="1" count="1" selected="0">
            <x v="6"/>
          </reference>
          <reference field="2" count="1" selected="0">
            <x v="0"/>
          </reference>
          <reference field="3" count="1" selected="0">
            <x v="2"/>
          </reference>
          <reference field="4" count="1" selected="0">
            <x v="3"/>
          </reference>
          <reference field="5" count="1" selected="0">
            <x v="5"/>
          </reference>
          <reference field="6" count="1" selected="0">
            <x v="142"/>
          </reference>
          <reference field="7" count="1">
            <x v="12"/>
          </reference>
        </references>
      </pivotArea>
    </format>
    <format dxfId="161">
      <pivotArea dataOnly="0" labelOnly="1" outline="0" fieldPosition="0">
        <references count="7">
          <reference field="1" count="1" selected="0">
            <x v="6"/>
          </reference>
          <reference field="2" count="1" selected="0">
            <x v="0"/>
          </reference>
          <reference field="3" count="1" selected="0">
            <x v="2"/>
          </reference>
          <reference field="4" count="1" selected="0">
            <x v="5"/>
          </reference>
          <reference field="5" count="1" selected="0">
            <x v="16"/>
          </reference>
          <reference field="6" count="1" selected="0">
            <x v="103"/>
          </reference>
          <reference field="7" count="1">
            <x v="20"/>
          </reference>
        </references>
      </pivotArea>
    </format>
    <format dxfId="162">
      <pivotArea dataOnly="0" labelOnly="1" outline="0" fieldPosition="0">
        <references count="7">
          <reference field="1" count="1" selected="0">
            <x v="6"/>
          </reference>
          <reference field="2" count="1" selected="0">
            <x v="0"/>
          </reference>
          <reference field="3" count="1" selected="0">
            <x v="2"/>
          </reference>
          <reference field="4" count="1" selected="0">
            <x v="12"/>
          </reference>
          <reference field="5" count="1" selected="0">
            <x v="20"/>
          </reference>
          <reference field="6" count="1" selected="0">
            <x v="149"/>
          </reference>
          <reference field="7" count="1">
            <x v="15"/>
          </reference>
        </references>
      </pivotArea>
    </format>
    <format dxfId="163">
      <pivotArea dataOnly="0" labelOnly="1" outline="0" fieldPosition="0">
        <references count="7">
          <reference field="1" count="1" selected="0">
            <x v="7"/>
          </reference>
          <reference field="2" count="1" selected="0">
            <x v="0"/>
          </reference>
          <reference field="3" count="1" selected="0">
            <x v="2"/>
          </reference>
          <reference field="4" count="1" selected="0">
            <x v="3"/>
          </reference>
          <reference field="5" count="1" selected="0">
            <x v="3"/>
          </reference>
          <reference field="6" count="1" selected="0">
            <x v="30"/>
          </reference>
          <reference field="7" count="1">
            <x v="11"/>
          </reference>
        </references>
      </pivotArea>
    </format>
    <format dxfId="164">
      <pivotArea dataOnly="0" labelOnly="1" outline="0" fieldPosition="0">
        <references count="7">
          <reference field="1" count="1" selected="0">
            <x v="7"/>
          </reference>
          <reference field="2" count="1" selected="0">
            <x v="0"/>
          </reference>
          <reference field="3" count="1" selected="0">
            <x v="2"/>
          </reference>
          <reference field="4" count="1" selected="0">
            <x v="5"/>
          </reference>
          <reference field="5" count="1" selected="0">
            <x v="5"/>
          </reference>
          <reference field="6" count="1" selected="0">
            <x v="51"/>
          </reference>
          <reference field="7" count="1">
            <x v="11"/>
          </reference>
        </references>
      </pivotArea>
    </format>
    <format dxfId="165">
      <pivotArea dataOnly="0" labelOnly="1" outline="0" fieldPosition="0">
        <references count="7">
          <reference field="1" count="1" selected="0">
            <x v="8"/>
          </reference>
          <reference field="2" count="1" selected="0">
            <x v="0"/>
          </reference>
          <reference field="3" count="1" selected="0">
            <x v="2"/>
          </reference>
          <reference field="4" count="1" selected="0">
            <x v="3"/>
          </reference>
          <reference field="5" count="1" selected="0">
            <x v="9"/>
          </reference>
          <reference field="6" count="1" selected="0">
            <x v="6"/>
          </reference>
          <reference field="7" count="1">
            <x v="11"/>
          </reference>
        </references>
      </pivotArea>
    </format>
    <format dxfId="166">
      <pivotArea dataOnly="0" labelOnly="1" outline="0" fieldPosition="0">
        <references count="7">
          <reference field="1" count="1" selected="0">
            <x v="14"/>
          </reference>
          <reference field="2" count="1" selected="0">
            <x v="0"/>
          </reference>
          <reference field="3" count="1" selected="0">
            <x v="2"/>
          </reference>
          <reference field="4" count="1" selected="0">
            <x v="5"/>
          </reference>
          <reference field="5" count="1" selected="0">
            <x v="6"/>
          </reference>
          <reference field="6" count="1" selected="0">
            <x v="151"/>
          </reference>
          <reference field="7" count="1">
            <x v="11"/>
          </reference>
        </references>
      </pivotArea>
    </format>
    <format dxfId="167">
      <pivotArea dataOnly="0" labelOnly="1" outline="0" fieldPosition="0">
        <references count="7">
          <reference field="1" count="1" selected="0">
            <x v="18"/>
          </reference>
          <reference field="2" count="1" selected="0">
            <x v="0"/>
          </reference>
          <reference field="3" count="1" selected="0">
            <x v="2"/>
          </reference>
          <reference field="4" count="1" selected="0">
            <x v="3"/>
          </reference>
          <reference field="5" count="1" selected="0">
            <x v="6"/>
          </reference>
          <reference field="6" count="1" selected="0">
            <x v="88"/>
          </reference>
          <reference field="7" count="1">
            <x v="11"/>
          </reference>
        </references>
      </pivotArea>
    </format>
    <format dxfId="168">
      <pivotArea dataOnly="0" labelOnly="1" outline="0" fieldPosition="0">
        <references count="7">
          <reference field="1" count="1" selected="0">
            <x v="20"/>
          </reference>
          <reference field="2" count="1" selected="0">
            <x v="0"/>
          </reference>
          <reference field="3" count="1" selected="0">
            <x v="2"/>
          </reference>
          <reference field="4" count="1" selected="0">
            <x v="5"/>
          </reference>
          <reference field="5" count="1" selected="0">
            <x v="5"/>
          </reference>
          <reference field="6" count="1" selected="0">
            <x v="50"/>
          </reference>
          <reference field="7" count="1">
            <x v="11"/>
          </reference>
        </references>
      </pivotArea>
    </format>
    <format dxfId="169">
      <pivotArea dataOnly="0" labelOnly="1" outline="0" fieldPosition="0">
        <references count="7">
          <reference field="1" count="1" selected="0">
            <x v="20"/>
          </reference>
          <reference field="2" count="1" selected="0">
            <x v="0"/>
          </reference>
          <reference field="3" count="1" selected="0">
            <x v="2"/>
          </reference>
          <reference field="4" count="1" selected="0">
            <x v="5"/>
          </reference>
          <reference field="5" count="1" selected="0">
            <x v="8"/>
          </reference>
          <reference field="6" count="1" selected="0">
            <x v="115"/>
          </reference>
          <reference field="7" count="1">
            <x v="11"/>
          </reference>
        </references>
      </pivotArea>
    </format>
    <format dxfId="170">
      <pivotArea dataOnly="0" labelOnly="1" outline="0" fieldPosition="0">
        <references count="7">
          <reference field="1" count="1" selected="0">
            <x v="20"/>
          </reference>
          <reference field="2" count="1" selected="0">
            <x v="0"/>
          </reference>
          <reference field="3" count="1" selected="0">
            <x v="2"/>
          </reference>
          <reference field="4" count="1" selected="0">
            <x v="5"/>
          </reference>
          <reference field="5" count="1" selected="0">
            <x v="8"/>
          </reference>
          <reference field="6" count="1" selected="0">
            <x v="155"/>
          </reference>
          <reference field="7" count="1">
            <x v="11"/>
          </reference>
        </references>
      </pivotArea>
    </format>
    <format dxfId="171">
      <pivotArea dataOnly="0" labelOnly="1" outline="0" fieldPosition="0">
        <references count="7">
          <reference field="1" count="1" selected="0">
            <x v="20"/>
          </reference>
          <reference field="2" count="1" selected="0">
            <x v="0"/>
          </reference>
          <reference field="3" count="1" selected="0">
            <x v="2"/>
          </reference>
          <reference field="4" count="1" selected="0">
            <x v="12"/>
          </reference>
          <reference field="5" count="1" selected="0">
            <x v="8"/>
          </reference>
          <reference field="6" count="1" selected="0">
            <x v="123"/>
          </reference>
          <reference field="7" count="1">
            <x v="11"/>
          </reference>
        </references>
      </pivotArea>
    </format>
    <format dxfId="172">
      <pivotArea dataOnly="0" labelOnly="1" outline="0" fieldPosition="0">
        <references count="7">
          <reference field="1" count="1" selected="0">
            <x v="21"/>
          </reference>
          <reference field="2" count="1" selected="0">
            <x v="0"/>
          </reference>
          <reference field="3" count="1" selected="0">
            <x v="2"/>
          </reference>
          <reference field="4" count="1" selected="0">
            <x v="3"/>
          </reference>
          <reference field="5" count="1" selected="0">
            <x v="8"/>
          </reference>
          <reference field="6" count="1" selected="0">
            <x v="156"/>
          </reference>
          <reference field="7" count="1">
            <x v="11"/>
          </reference>
        </references>
      </pivotArea>
    </format>
    <format dxfId="173">
      <pivotArea dataOnly="0" labelOnly="1" outline="0" fieldPosition="0">
        <references count="7">
          <reference field="1" count="1" selected="0">
            <x v="22"/>
          </reference>
          <reference field="2" count="1" selected="0">
            <x v="0"/>
          </reference>
          <reference field="3" count="1" selected="0">
            <x v="2"/>
          </reference>
          <reference field="4" count="1" selected="0">
            <x v="3"/>
          </reference>
          <reference field="5" count="1" selected="0">
            <x v="6"/>
          </reference>
          <reference field="6" count="1" selected="0">
            <x v="120"/>
          </reference>
          <reference field="7" count="1">
            <x v="11"/>
          </reference>
        </references>
      </pivotArea>
    </format>
    <format dxfId="174">
      <pivotArea dataOnly="0" labelOnly="1" outline="0" fieldPosition="0">
        <references count="7">
          <reference field="1" count="1" selected="0">
            <x v="22"/>
          </reference>
          <reference field="2" count="1" selected="0">
            <x v="0"/>
          </reference>
          <reference field="3" count="1" selected="0">
            <x v="2"/>
          </reference>
          <reference field="4" count="1" selected="0">
            <x v="3"/>
          </reference>
          <reference field="5" count="1" selected="0">
            <x v="8"/>
          </reference>
          <reference field="6" count="1" selected="0">
            <x v="154"/>
          </reference>
          <reference field="7" count="1">
            <x v="11"/>
          </reference>
        </references>
      </pivotArea>
    </format>
    <format dxfId="175">
      <pivotArea dataOnly="0" labelOnly="1" outline="0" fieldPosition="0">
        <references count="7">
          <reference field="1" count="1" selected="0">
            <x v="22"/>
          </reference>
          <reference field="2" count="1" selected="0">
            <x v="0"/>
          </reference>
          <reference field="3" count="1" selected="0">
            <x v="2"/>
          </reference>
          <reference field="4" count="1" selected="0">
            <x v="5"/>
          </reference>
          <reference field="5" count="1" selected="0">
            <x v="4"/>
          </reference>
          <reference field="6" count="1" selected="0">
            <x v="113"/>
          </reference>
          <reference field="7" count="1">
            <x v="11"/>
          </reference>
        </references>
      </pivotArea>
    </format>
    <format dxfId="176">
      <pivotArea dataOnly="0" labelOnly="1" outline="0" fieldPosition="0">
        <references count="7">
          <reference field="1" count="1" selected="0">
            <x v="22"/>
          </reference>
          <reference field="2" count="1" selected="0">
            <x v="0"/>
          </reference>
          <reference field="3" count="1" selected="0">
            <x v="2"/>
          </reference>
          <reference field="4" count="1" selected="0">
            <x v="5"/>
          </reference>
          <reference field="5" count="1" selected="0">
            <x v="5"/>
          </reference>
          <reference field="6" count="1" selected="0">
            <x v="170"/>
          </reference>
          <reference field="7" count="1">
            <x v="11"/>
          </reference>
        </references>
      </pivotArea>
    </format>
    <format dxfId="177">
      <pivotArea dataOnly="0" labelOnly="1" outline="0" fieldPosition="0">
        <references count="7">
          <reference field="1" count="1" selected="0">
            <x v="24"/>
          </reference>
          <reference field="2" count="1" selected="0">
            <x v="0"/>
          </reference>
          <reference field="3" count="1" selected="0">
            <x v="2"/>
          </reference>
          <reference field="4" count="1" selected="0">
            <x v="3"/>
          </reference>
          <reference field="5" count="1" selected="0">
            <x v="4"/>
          </reference>
          <reference field="6" count="1" selected="0">
            <x v="160"/>
          </reference>
          <reference field="7" count="1">
            <x v="11"/>
          </reference>
        </references>
      </pivotArea>
    </format>
    <format dxfId="178">
      <pivotArea dataOnly="0" labelOnly="1" outline="0" fieldPosition="0">
        <references count="7">
          <reference field="1" count="1" selected="0">
            <x v="27"/>
          </reference>
          <reference field="2" count="1" selected="0">
            <x v="0"/>
          </reference>
          <reference field="3" count="1" selected="0">
            <x v="2"/>
          </reference>
          <reference field="4" count="1" selected="0">
            <x v="5"/>
          </reference>
          <reference field="5" count="1" selected="0">
            <x v="27"/>
          </reference>
          <reference field="6" count="1" selected="0">
            <x v="161"/>
          </reference>
          <reference field="7" count="1">
            <x v="11"/>
          </reference>
        </references>
      </pivotArea>
    </format>
    <format dxfId="179">
      <pivotArea dataOnly="0" labelOnly="1" outline="0" fieldPosition="0">
        <references count="7">
          <reference field="1" count="1" selected="0">
            <x v="28"/>
          </reference>
          <reference field="2" count="1" selected="0">
            <x v="0"/>
          </reference>
          <reference field="3" count="1" selected="0">
            <x v="2"/>
          </reference>
          <reference field="4" count="1" selected="0">
            <x v="3"/>
          </reference>
          <reference field="5" count="1" selected="0">
            <x v="6"/>
          </reference>
          <reference field="6" count="1" selected="0">
            <x v="117"/>
          </reference>
          <reference field="7" count="1">
            <x v="11"/>
          </reference>
        </references>
      </pivotArea>
    </format>
    <format dxfId="180">
      <pivotArea dataOnly="0" labelOnly="1" outline="0" fieldPosition="0">
        <references count="7">
          <reference field="1" count="1" selected="0">
            <x v="28"/>
          </reference>
          <reference field="2" count="1" selected="0">
            <x v="0"/>
          </reference>
          <reference field="3" count="1" selected="0">
            <x v="2"/>
          </reference>
          <reference field="4" count="1" selected="0">
            <x v="5"/>
          </reference>
          <reference field="5" count="1" selected="0">
            <x v="0"/>
          </reference>
          <reference field="6" count="1" selected="0">
            <x v="173"/>
          </reference>
          <reference field="7" count="1">
            <x v="22"/>
          </reference>
        </references>
      </pivotArea>
    </format>
    <format dxfId="181">
      <pivotArea dataOnly="0" labelOnly="1" outline="0" fieldPosition="0">
        <references count="7">
          <reference field="1" count="1" selected="0">
            <x v="1"/>
          </reference>
          <reference field="2" count="1" selected="0">
            <x v="1"/>
          </reference>
          <reference field="3" count="1" selected="0">
            <x v="2"/>
          </reference>
          <reference field="4" count="1" selected="0">
            <x v="5"/>
          </reference>
          <reference field="5" count="1" selected="0">
            <x v="1"/>
          </reference>
          <reference field="6" count="1" selected="0">
            <x v="3"/>
          </reference>
          <reference field="7" count="1">
            <x v="11"/>
          </reference>
        </references>
      </pivotArea>
    </format>
    <format dxfId="182">
      <pivotArea dataOnly="0" labelOnly="1" outline="0" fieldPosition="0">
        <references count="7">
          <reference field="1" count="1" selected="0">
            <x v="2"/>
          </reference>
          <reference field="2" count="1" selected="0">
            <x v="1"/>
          </reference>
          <reference field="3" count="1" selected="0">
            <x v="2"/>
          </reference>
          <reference field="4" count="1" selected="0">
            <x v="5"/>
          </reference>
          <reference field="5" count="1" selected="0">
            <x v="1"/>
          </reference>
          <reference field="6" count="1" selected="0">
            <x v="74"/>
          </reference>
          <reference field="7" count="1">
            <x v="11"/>
          </reference>
        </references>
      </pivotArea>
    </format>
    <format dxfId="183">
      <pivotArea dataOnly="0" labelOnly="1" outline="0" fieldPosition="0">
        <references count="7">
          <reference field="1" count="1" selected="0">
            <x v="2"/>
          </reference>
          <reference field="2" count="1" selected="0">
            <x v="1"/>
          </reference>
          <reference field="3" count="1" selected="0">
            <x v="2"/>
          </reference>
          <reference field="4" count="1" selected="0">
            <x v="5"/>
          </reference>
          <reference field="5" count="1" selected="0">
            <x v="8"/>
          </reference>
          <reference field="6" count="1" selected="0">
            <x v="104"/>
          </reference>
          <reference field="7" count="1">
            <x v="11"/>
          </reference>
        </references>
      </pivotArea>
    </format>
    <format dxfId="184">
      <pivotArea dataOnly="0" labelOnly="1" outline="0" fieldPosition="0">
        <references count="7">
          <reference field="1" count="1" selected="0">
            <x v="3"/>
          </reference>
          <reference field="2" count="1" selected="0">
            <x v="1"/>
          </reference>
          <reference field="3" count="1" selected="0">
            <x v="2"/>
          </reference>
          <reference field="4" count="1" selected="0">
            <x v="12"/>
          </reference>
          <reference field="5" count="1" selected="0">
            <x v="16"/>
          </reference>
          <reference field="6" count="1" selected="0">
            <x v="158"/>
          </reference>
          <reference field="7" count="1">
            <x v="11"/>
          </reference>
        </references>
      </pivotArea>
    </format>
    <format dxfId="185">
      <pivotArea dataOnly="0" labelOnly="1" outline="0" fieldPosition="0">
        <references count="7">
          <reference field="1" count="1" selected="0">
            <x v="4"/>
          </reference>
          <reference field="2" count="1" selected="0">
            <x v="1"/>
          </reference>
          <reference field="3" count="1" selected="0">
            <x v="2"/>
          </reference>
          <reference field="4" count="1" selected="0">
            <x v="0"/>
          </reference>
          <reference field="5" count="1" selected="0">
            <x v="1"/>
          </reference>
          <reference field="6" count="1" selected="0">
            <x v="22"/>
          </reference>
          <reference field="7" count="1">
            <x v="11"/>
          </reference>
        </references>
      </pivotArea>
    </format>
    <format dxfId="186">
      <pivotArea dataOnly="0" labelOnly="1" outline="0" fieldPosition="0">
        <references count="7">
          <reference field="1" count="1" selected="0">
            <x v="5"/>
          </reference>
          <reference field="2" count="1" selected="0">
            <x v="1"/>
          </reference>
          <reference field="3" count="1" selected="0">
            <x v="2"/>
          </reference>
          <reference field="4" count="1" selected="0">
            <x v="5"/>
          </reference>
          <reference field="5" count="1" selected="0">
            <x v="8"/>
          </reference>
          <reference field="6" count="1" selected="0">
            <x v="109"/>
          </reference>
          <reference field="7" count="1">
            <x v="11"/>
          </reference>
        </references>
      </pivotArea>
    </format>
    <format dxfId="187">
      <pivotArea dataOnly="0" labelOnly="1" outline="0" fieldPosition="0">
        <references count="7">
          <reference field="1" count="1" selected="0">
            <x v="5"/>
          </reference>
          <reference field="2" count="1" selected="0">
            <x v="1"/>
          </reference>
          <reference field="3" count="1" selected="0">
            <x v="2"/>
          </reference>
          <reference field="4" count="1" selected="0">
            <x v="5"/>
          </reference>
          <reference field="5" count="1" selected="0">
            <x v="8"/>
          </reference>
          <reference field="6" count="1" selected="0">
            <x v="116"/>
          </reference>
          <reference field="7" count="1">
            <x v="11"/>
          </reference>
        </references>
      </pivotArea>
    </format>
    <format dxfId="188">
      <pivotArea dataOnly="0" labelOnly="1" outline="0" fieldPosition="0">
        <references count="7">
          <reference field="1" count="1" selected="0">
            <x v="8"/>
          </reference>
          <reference field="2" count="1" selected="0">
            <x v="1"/>
          </reference>
          <reference field="3" count="1" selected="0">
            <x v="2"/>
          </reference>
          <reference field="4" count="1" selected="0">
            <x v="5"/>
          </reference>
          <reference field="5" count="1" selected="0">
            <x v="8"/>
          </reference>
          <reference field="6" count="1" selected="0">
            <x v="49"/>
          </reference>
          <reference field="7" count="1">
            <x v="11"/>
          </reference>
        </references>
      </pivotArea>
    </format>
    <format dxfId="189">
      <pivotArea dataOnly="0" labelOnly="1" outline="0" fieldPosition="0">
        <references count="7">
          <reference field="1" count="1" selected="0">
            <x v="10"/>
          </reference>
          <reference field="2" count="1" selected="0">
            <x v="1"/>
          </reference>
          <reference field="3" count="1" selected="0">
            <x v="2"/>
          </reference>
          <reference field="4" count="1" selected="0">
            <x v="0"/>
          </reference>
          <reference field="5" count="1" selected="0">
            <x v="27"/>
          </reference>
          <reference field="6" count="1" selected="0">
            <x v="52"/>
          </reference>
          <reference field="7" count="1">
            <x v="11"/>
          </reference>
        </references>
      </pivotArea>
    </format>
    <format dxfId="190">
      <pivotArea dataOnly="0" labelOnly="1" outline="0" fieldPosition="0">
        <references count="7">
          <reference field="1" count="1" selected="0">
            <x v="16"/>
          </reference>
          <reference field="2" count="1" selected="0">
            <x v="1"/>
          </reference>
          <reference field="3" count="1" selected="0">
            <x v="2"/>
          </reference>
          <reference field="4" count="1" selected="0">
            <x v="17"/>
          </reference>
          <reference field="5" count="1" selected="0">
            <x v="1"/>
          </reference>
          <reference field="6" count="1" selected="0">
            <x v="48"/>
          </reference>
          <reference field="7" count="1">
            <x v="11"/>
          </reference>
        </references>
      </pivotArea>
    </format>
    <format dxfId="191">
      <pivotArea dataOnly="0" labelOnly="1" outline="0" fieldPosition="0">
        <references count="7">
          <reference field="1" count="1" selected="0">
            <x v="19"/>
          </reference>
          <reference field="2" count="1" selected="0">
            <x v="1"/>
          </reference>
          <reference field="3" count="1" selected="0">
            <x v="2"/>
          </reference>
          <reference field="4" count="1" selected="0">
            <x v="5"/>
          </reference>
          <reference field="5" count="1" selected="0">
            <x v="1"/>
          </reference>
          <reference field="6" count="1" selected="0">
            <x v="4"/>
          </reference>
          <reference field="7" count="1">
            <x v="11"/>
          </reference>
        </references>
      </pivotArea>
    </format>
    <format dxfId="192">
      <pivotArea dataOnly="0" labelOnly="1" outline="0" fieldPosition="0">
        <references count="7">
          <reference field="1" count="1" selected="0">
            <x v="25"/>
          </reference>
          <reference field="2" count="1" selected="0">
            <x v="1"/>
          </reference>
          <reference field="3" count="1" selected="0">
            <x v="2"/>
          </reference>
          <reference field="4" count="1" selected="0">
            <x v="0"/>
          </reference>
          <reference field="5" count="1" selected="0">
            <x v="1"/>
          </reference>
          <reference field="6" count="1" selected="0">
            <x v="162"/>
          </reference>
          <reference field="7" count="1">
            <x v="11"/>
          </reference>
        </references>
      </pivotArea>
    </format>
    <format dxfId="193">
      <pivotArea dataOnly="0" labelOnly="1" outline="0" fieldPosition="0">
        <references count="7">
          <reference field="1" count="1" selected="0">
            <x v="25"/>
          </reference>
          <reference field="2" count="1" selected="0">
            <x v="1"/>
          </reference>
          <reference field="3" count="1" selected="0">
            <x v="2"/>
          </reference>
          <reference field="4" count="1" selected="0">
            <x v="0"/>
          </reference>
          <reference field="5" count="1" selected="0">
            <x v="1"/>
          </reference>
          <reference field="6" count="1" selected="0">
            <x v="163"/>
          </reference>
          <reference field="7" count="1">
            <x v="11"/>
          </reference>
        </references>
      </pivotArea>
    </format>
    <format dxfId="194">
      <pivotArea dataOnly="0" labelOnly="1" outline="0" fieldPosition="0">
        <references count="7">
          <reference field="1" count="1" selected="0">
            <x v="25"/>
          </reference>
          <reference field="2" count="1" selected="0">
            <x v="1"/>
          </reference>
          <reference field="3" count="1" selected="0">
            <x v="2"/>
          </reference>
          <reference field="4" count="1" selected="0">
            <x v="0"/>
          </reference>
          <reference field="5" count="1" selected="0">
            <x v="1"/>
          </reference>
          <reference field="6" count="1" selected="0">
            <x v="164"/>
          </reference>
          <reference field="7" count="1">
            <x v="11"/>
          </reference>
        </references>
      </pivotArea>
    </format>
    <format dxfId="195">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
          </reference>
          <reference field="6" count="1" selected="0">
            <x v="2"/>
          </reference>
          <reference field="7" count="1">
            <x v="11"/>
          </reference>
        </references>
      </pivotArea>
    </format>
    <format dxfId="196">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
          </reference>
          <reference field="6" count="1" selected="0">
            <x v="16"/>
          </reference>
          <reference field="7" count="1">
            <x v="21"/>
          </reference>
        </references>
      </pivotArea>
    </format>
    <format dxfId="197">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
          </reference>
          <reference field="6" count="1" selected="0">
            <x v="165"/>
          </reference>
          <reference field="7" count="1">
            <x v="11"/>
          </reference>
        </references>
      </pivotArea>
    </format>
    <format dxfId="198">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
          </reference>
          <reference field="6" count="1" selected="0">
            <x v="166"/>
          </reference>
          <reference field="7" count="1">
            <x v="11"/>
          </reference>
        </references>
      </pivotArea>
    </format>
    <format dxfId="199">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
          </reference>
          <reference field="6" count="1" selected="0">
            <x v="167"/>
          </reference>
          <reference field="7" count="1">
            <x v="11"/>
          </reference>
        </references>
      </pivotArea>
    </format>
    <format dxfId="200">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4"/>
          </reference>
          <reference field="6" count="1" selected="0">
            <x v="39"/>
          </reference>
          <reference field="7" count="1">
            <x v="11"/>
          </reference>
        </references>
      </pivotArea>
    </format>
    <format dxfId="201">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4"/>
          </reference>
          <reference field="6" count="1" selected="0">
            <x v="168"/>
          </reference>
          <reference field="7" count="1">
            <x v="11"/>
          </reference>
        </references>
      </pivotArea>
    </format>
    <format dxfId="202">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4"/>
          </reference>
          <reference field="6" count="1" selected="0">
            <x v="12"/>
          </reference>
          <reference field="7" count="1">
            <x v="11"/>
          </reference>
        </references>
      </pivotArea>
    </format>
    <format dxfId="203">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4"/>
          </reference>
          <reference field="6" count="1" selected="0">
            <x v="13"/>
          </reference>
          <reference field="7" count="1">
            <x v="11"/>
          </reference>
        </references>
      </pivotArea>
    </format>
    <format dxfId="204">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4"/>
          </reference>
          <reference field="6" count="1" selected="0">
            <x v="21"/>
          </reference>
          <reference field="7" count="1">
            <x v="11"/>
          </reference>
        </references>
      </pivotArea>
    </format>
    <format dxfId="205">
      <pivotArea dataOnly="0" labelOnly="1" outline="0" fieldPosition="0">
        <references count="7">
          <reference field="1" count="1" selected="0">
            <x v="3"/>
          </reference>
          <reference field="2" count="1" selected="0">
            <x v="2"/>
          </reference>
          <reference field="3" count="1" selected="0">
            <x v="2"/>
          </reference>
          <reference field="4" count="1" selected="0">
            <x v="6"/>
          </reference>
          <reference field="5" count="1" selected="0">
            <x v="16"/>
          </reference>
          <reference field="6" count="1" selected="0">
            <x v="27"/>
          </reference>
          <reference field="7" count="1">
            <x v="7"/>
          </reference>
        </references>
      </pivotArea>
    </format>
    <format dxfId="206">
      <pivotArea dataOnly="0" labelOnly="1" outline="0" fieldPosition="0">
        <references count="7">
          <reference field="1" count="1" selected="0">
            <x v="4"/>
          </reference>
          <reference field="2" count="1" selected="0">
            <x v="2"/>
          </reference>
          <reference field="3" count="1" selected="0">
            <x v="2"/>
          </reference>
          <reference field="4" count="1" selected="0">
            <x v="18"/>
          </reference>
          <reference field="5" count="1" selected="0">
            <x v="1"/>
          </reference>
          <reference field="6" count="1" selected="0">
            <x v="169"/>
          </reference>
          <reference field="7" count="1">
            <x v="11"/>
          </reference>
        </references>
      </pivotArea>
    </format>
    <format dxfId="207">
      <pivotArea dataOnly="0" labelOnly="1" outline="0" fieldPosition="0">
        <references count="7">
          <reference field="1" count="1" selected="0">
            <x v="5"/>
          </reference>
          <reference field="2" count="1" selected="0">
            <x v="2"/>
          </reference>
          <reference field="3" count="1" selected="0">
            <x v="2"/>
          </reference>
          <reference field="4" count="1" selected="0">
            <x v="5"/>
          </reference>
          <reference field="5" count="1" selected="0">
            <x v="1"/>
          </reference>
          <reference field="6" count="1" selected="0">
            <x v="59"/>
          </reference>
          <reference field="7" count="1">
            <x v="11"/>
          </reference>
        </references>
      </pivotArea>
    </format>
    <format dxfId="208">
      <pivotArea dataOnly="0" labelOnly="1" outline="0" fieldPosition="0">
        <references count="7">
          <reference field="1" count="1" selected="0">
            <x v="8"/>
          </reference>
          <reference field="2" count="1" selected="0">
            <x v="2"/>
          </reference>
          <reference field="3" count="1" selected="0">
            <x v="2"/>
          </reference>
          <reference field="4" count="1" selected="0">
            <x v="9"/>
          </reference>
          <reference field="5" count="1" selected="0">
            <x v="1"/>
          </reference>
          <reference field="6" count="1" selected="0">
            <x v="108"/>
          </reference>
          <reference field="7" count="1">
            <x v="11"/>
          </reference>
        </references>
      </pivotArea>
    </format>
    <format dxfId="209">
      <pivotArea dataOnly="0" labelOnly="1" outline="0" fieldPosition="0">
        <references count="7">
          <reference field="1" count="1" selected="0">
            <x v="15"/>
          </reference>
          <reference field="2" count="1" selected="0">
            <x v="2"/>
          </reference>
          <reference field="3" count="1" selected="0">
            <x v="2"/>
          </reference>
          <reference field="4" count="1" selected="0">
            <x v="5"/>
          </reference>
          <reference field="5" count="1" selected="0">
            <x v="1"/>
          </reference>
          <reference field="6" count="1" selected="0">
            <x v="31"/>
          </reference>
          <reference field="7" count="1">
            <x v="11"/>
          </reference>
        </references>
      </pivotArea>
    </format>
    <format dxfId="210">
      <pivotArea dataOnly="0" labelOnly="1" outline="0" fieldPosition="0">
        <references count="7">
          <reference field="1" count="1" selected="0">
            <x v="15"/>
          </reference>
          <reference field="2" count="1" selected="0">
            <x v="2"/>
          </reference>
          <reference field="3" count="1" selected="0">
            <x v="2"/>
          </reference>
          <reference field="4" count="1" selected="0">
            <x v="5"/>
          </reference>
          <reference field="5" count="1" selected="0">
            <x v="1"/>
          </reference>
          <reference field="6" count="1" selected="0">
            <x v="171"/>
          </reference>
          <reference field="7" count="1">
            <x v="11"/>
          </reference>
        </references>
      </pivotArea>
    </format>
    <format dxfId="211">
      <pivotArea dataOnly="0" labelOnly="1" outline="0" fieldPosition="0">
        <references count="7">
          <reference field="1" count="1" selected="0">
            <x v="15"/>
          </reference>
          <reference field="2" count="1" selected="0">
            <x v="2"/>
          </reference>
          <reference field="3" count="1" selected="0">
            <x v="2"/>
          </reference>
          <reference field="4" count="1" selected="0">
            <x v="5"/>
          </reference>
          <reference field="5" count="1" selected="0">
            <x v="1"/>
          </reference>
          <reference field="6" count="1" selected="0">
            <x v="172"/>
          </reference>
          <reference field="7" count="1">
            <x v="11"/>
          </reference>
        </references>
      </pivotArea>
    </format>
    <format dxfId="212">
      <pivotArea dataOnly="0" labelOnly="1" outline="0" fieldPosition="0">
        <references count="7">
          <reference field="1" count="1" selected="0">
            <x v="17"/>
          </reference>
          <reference field="2" count="1" selected="0">
            <x v="2"/>
          </reference>
          <reference field="3" count="1" selected="0">
            <x v="2"/>
          </reference>
          <reference field="4" count="1" selected="0">
            <x v="0"/>
          </reference>
          <reference field="5" count="1" selected="0">
            <x v="1"/>
          </reference>
          <reference field="6" count="1" selected="0">
            <x v="20"/>
          </reference>
          <reference field="7" count="1">
            <x v="11"/>
          </reference>
        </references>
      </pivotArea>
    </format>
    <format dxfId="213">
      <pivotArea dataOnly="0" labelOnly="1" outline="0" fieldPosition="0">
        <references count="7">
          <reference field="1" count="1" selected="0">
            <x v="24"/>
          </reference>
          <reference field="2" count="1" selected="0">
            <x v="2"/>
          </reference>
          <reference field="3" count="1" selected="0">
            <x v="2"/>
          </reference>
          <reference field="4" count="1" selected="0">
            <x v="0"/>
          </reference>
          <reference field="5" count="1" selected="0">
            <x v="1"/>
          </reference>
          <reference field="6" count="1" selected="0">
            <x v="66"/>
          </reference>
          <reference field="7" count="1">
            <x v="11"/>
          </reference>
        </references>
      </pivotArea>
    </format>
    <format dxfId="214">
      <pivotArea dataOnly="0" labelOnly="1" outline="0" fieldPosition="0">
        <references count="7">
          <reference field="1" count="1" selected="0">
            <x v="24"/>
          </reference>
          <reference field="2" count="1" selected="0">
            <x v="2"/>
          </reference>
          <reference field="3" count="1" selected="0">
            <x v="2"/>
          </reference>
          <reference field="4" count="1" selected="0">
            <x v="7"/>
          </reference>
          <reference field="5" count="1" selected="0">
            <x v="1"/>
          </reference>
          <reference field="6" count="1" selected="0">
            <x v="14"/>
          </reference>
          <reference field="7" count="1">
            <x v="11"/>
          </reference>
        </references>
      </pivotArea>
    </format>
    <format dxfId="215">
      <pivotArea dataOnly="0" labelOnly="1" outline="0" fieldPosition="0">
        <references count="7">
          <reference field="1" count="1" selected="0">
            <x v="24"/>
          </reference>
          <reference field="2" count="1" selected="0">
            <x v="2"/>
          </reference>
          <reference field="3" count="1" selected="0">
            <x v="2"/>
          </reference>
          <reference field="4" count="1" selected="0">
            <x v="8"/>
          </reference>
          <reference field="5" count="1" selected="0">
            <x v="1"/>
          </reference>
          <reference field="6" count="1" selected="0">
            <x v="0"/>
          </reference>
          <reference field="7" count="1">
            <x v="11"/>
          </reference>
        </references>
      </pivotArea>
    </format>
    <format dxfId="216">
      <pivotArea dataOnly="0" labelOnly="1" outline="0" fieldPosition="0">
        <references count="7">
          <reference field="1" count="1" selected="0">
            <x v="24"/>
          </reference>
          <reference field="2" count="1" selected="0">
            <x v="2"/>
          </reference>
          <reference field="3" count="1" selected="0">
            <x v="2"/>
          </reference>
          <reference field="4" count="1" selected="0">
            <x v="19"/>
          </reference>
          <reference field="5" count="1" selected="0">
            <x v="1"/>
          </reference>
          <reference field="6" count="1" selected="0">
            <x v="7"/>
          </reference>
          <reference field="7" count="1">
            <x v="11"/>
          </reference>
        </references>
      </pivotArea>
    </format>
    <format dxfId="217">
      <pivotArea dataOnly="0" labelOnly="1" outline="0" fieldPosition="0">
        <references count="7">
          <reference field="1" count="1" selected="0">
            <x v="25"/>
          </reference>
          <reference field="2" count="1" selected="0">
            <x v="2"/>
          </reference>
          <reference field="3" count="1" selected="0">
            <x v="2"/>
          </reference>
          <reference field="4" count="1" selected="0">
            <x v="0"/>
          </reference>
          <reference field="5" count="1" selected="0">
            <x v="1"/>
          </reference>
          <reference field="6" count="1" selected="0">
            <x v="8"/>
          </reference>
          <reference field="7" count="1">
            <x v="11"/>
          </reference>
        </references>
      </pivotArea>
    </format>
    <format dxfId="218">
      <pivotArea dataOnly="0" labelOnly="1" outline="0" fieldPosition="0">
        <references count="7">
          <reference field="1" count="1" selected="0">
            <x v="29"/>
          </reference>
          <reference field="2" count="1" selected="0">
            <x v="2"/>
          </reference>
          <reference field="3" count="1" selected="0">
            <x v="2"/>
          </reference>
          <reference field="4" count="1" selected="0">
            <x v="20"/>
          </reference>
          <reference field="5" count="1" selected="0">
            <x v="1"/>
          </reference>
          <reference field="6" count="1" selected="0">
            <x v="69"/>
          </reference>
          <reference field="7" count="1">
            <x v="11"/>
          </reference>
        </references>
      </pivotArea>
    </format>
    <format dxfId="219">
      <pivotArea field="7" type="button" dataOnly="0" labelOnly="1" outline="0" axis="axisRow" fieldPosition="6"/>
    </format>
    <format dxfId="220">
      <pivotArea dataOnly="0" labelOnly="1" outline="0" fieldPosition="0">
        <references count="7">
          <reference field="1" count="1" selected="0">
            <x v="9"/>
          </reference>
          <reference field="2" count="1" selected="0">
            <x v="6"/>
          </reference>
          <reference field="3" count="1" selected="0">
            <x v="1"/>
          </reference>
          <reference field="4" count="1" selected="0">
            <x v="0"/>
          </reference>
          <reference field="5" count="1" selected="0">
            <x v="1"/>
          </reference>
          <reference field="6" count="1" selected="0">
            <x v="70"/>
          </reference>
          <reference field="7" count="1">
            <x v="11"/>
          </reference>
        </references>
      </pivotArea>
    </format>
    <format dxfId="221">
      <pivotArea dataOnly="0" labelOnly="1" outline="0" fieldPosition="0">
        <references count="7">
          <reference field="1" count="1" selected="0">
            <x v="16"/>
          </reference>
          <reference field="2" count="1" selected="0">
            <x v="6"/>
          </reference>
          <reference field="3" count="1" selected="0">
            <x v="1"/>
          </reference>
          <reference field="4" count="1" selected="0">
            <x v="5"/>
          </reference>
          <reference field="5" count="1" selected="0">
            <x v="5"/>
          </reference>
          <reference field="6" count="1" selected="0">
            <x v="51"/>
          </reference>
          <reference field="7" count="1">
            <x v="11"/>
          </reference>
        </references>
      </pivotArea>
    </format>
    <format dxfId="222">
      <pivotArea dataOnly="0" labelOnly="1" outline="0" fieldPosition="0">
        <references count="7">
          <reference field="1" count="1" selected="0">
            <x v="18"/>
          </reference>
          <reference field="2" count="1" selected="0">
            <x v="6"/>
          </reference>
          <reference field="3" count="1" selected="0">
            <x v="1"/>
          </reference>
          <reference field="4" count="1" selected="0">
            <x v="5"/>
          </reference>
          <reference field="5" count="1" selected="0">
            <x v="4"/>
          </reference>
          <reference field="6" count="1" selected="0">
            <x v="32"/>
          </reference>
          <reference field="7" count="1">
            <x v="11"/>
          </reference>
        </references>
      </pivotArea>
    </format>
    <format dxfId="223">
      <pivotArea dataOnly="0" labelOnly="1" outline="0" fieldPosition="0">
        <references count="7">
          <reference field="1" count="1" selected="0">
            <x v="19"/>
          </reference>
          <reference field="2" count="1" selected="0">
            <x v="6"/>
          </reference>
          <reference field="3" count="1" selected="0">
            <x v="1"/>
          </reference>
          <reference field="4" count="1" selected="0">
            <x v="5"/>
          </reference>
          <reference field="5" count="1" selected="0">
            <x v="8"/>
          </reference>
          <reference field="6" count="1" selected="0">
            <x v="105"/>
          </reference>
          <reference field="7" count="1">
            <x v="11"/>
          </reference>
        </references>
      </pivotArea>
    </format>
    <format dxfId="224">
      <pivotArea dataOnly="0" labelOnly="1" outline="0" fieldPosition="0">
        <references count="7">
          <reference field="1" count="1" selected="0">
            <x v="23"/>
          </reference>
          <reference field="2" count="1" selected="0">
            <x v="6"/>
          </reference>
          <reference field="3" count="1" selected="0">
            <x v="1"/>
          </reference>
          <reference field="4" count="1" selected="0">
            <x v="5"/>
          </reference>
          <reference field="5" count="1" selected="0">
            <x v="5"/>
          </reference>
          <reference field="6" count="1" selected="0">
            <x v="51"/>
          </reference>
          <reference field="7" count="1">
            <x v="11"/>
          </reference>
        </references>
      </pivotArea>
    </format>
    <format dxfId="225">
      <pivotArea dataOnly="0" labelOnly="1" outline="0" fieldPosition="0">
        <references count="7">
          <reference field="1" count="1" selected="0">
            <x v="25"/>
          </reference>
          <reference field="2" count="1" selected="0">
            <x v="6"/>
          </reference>
          <reference field="3" count="1" selected="0">
            <x v="1"/>
          </reference>
          <reference field="4" count="1" selected="0">
            <x v="5"/>
          </reference>
          <reference field="5" count="1" selected="0">
            <x v="8"/>
          </reference>
          <reference field="6" count="1" selected="0">
            <x v="34"/>
          </reference>
          <reference field="7" count="1">
            <x v="11"/>
          </reference>
        </references>
      </pivotArea>
    </format>
    <format dxfId="226">
      <pivotArea dataOnly="0" labelOnly="1" outline="0" fieldPosition="0">
        <references count="7">
          <reference field="1" count="1" selected="0">
            <x v="2"/>
          </reference>
          <reference field="2" count="1" selected="0">
            <x v="7"/>
          </reference>
          <reference field="3" count="1" selected="0">
            <x v="1"/>
          </reference>
          <reference field="4" count="1" selected="0">
            <x v="5"/>
          </reference>
          <reference field="5" count="1" selected="0">
            <x v="5"/>
          </reference>
          <reference field="6" count="1" selected="0">
            <x v="51"/>
          </reference>
          <reference field="7" count="1">
            <x v="11"/>
          </reference>
        </references>
      </pivotArea>
    </format>
    <format dxfId="227">
      <pivotArea dataOnly="0" labelOnly="1" outline="0" fieldPosition="0">
        <references count="7">
          <reference field="1" count="1" selected="0">
            <x v="2"/>
          </reference>
          <reference field="2" count="1" selected="0">
            <x v="7"/>
          </reference>
          <reference field="3" count="1" selected="0">
            <x v="1"/>
          </reference>
          <reference field="4" count="1" selected="0">
            <x v="12"/>
          </reference>
          <reference field="5" count="1" selected="0">
            <x v="20"/>
          </reference>
          <reference field="6" count="1" selected="0">
            <x v="122"/>
          </reference>
          <reference field="7" count="1">
            <x v="11"/>
          </reference>
        </references>
      </pivotArea>
    </format>
    <format dxfId="228">
      <pivotArea dataOnly="0" labelOnly="1" outline="0" fieldPosition="0">
        <references count="7">
          <reference field="1" count="1" selected="0">
            <x v="4"/>
          </reference>
          <reference field="2" count="1" selected="0">
            <x v="7"/>
          </reference>
          <reference field="3" count="1" selected="0">
            <x v="1"/>
          </reference>
          <reference field="4" count="1" selected="0">
            <x v="5"/>
          </reference>
          <reference field="5" count="1" selected="0">
            <x v="12"/>
          </reference>
          <reference field="6" count="1" selected="0">
            <x v="63"/>
          </reference>
          <reference field="7" count="1">
            <x v="11"/>
          </reference>
        </references>
      </pivotArea>
    </format>
    <format dxfId="229">
      <pivotArea dataOnly="0" labelOnly="1" outline="0" fieldPosition="0">
        <references count="7">
          <reference field="1" count="1" selected="0">
            <x v="7"/>
          </reference>
          <reference field="2" count="1" selected="0">
            <x v="7"/>
          </reference>
          <reference field="3" count="1" selected="0">
            <x v="1"/>
          </reference>
          <reference field="4" count="1" selected="0">
            <x v="5"/>
          </reference>
          <reference field="5" count="1" selected="0">
            <x v="23"/>
          </reference>
          <reference field="6" count="1" selected="0">
            <x v="11"/>
          </reference>
          <reference field="7" count="1">
            <x v="11"/>
          </reference>
        </references>
      </pivotArea>
    </format>
    <format dxfId="230">
      <pivotArea dataOnly="0" labelOnly="1" outline="0" fieldPosition="0">
        <references count="7">
          <reference field="1" count="1" selected="0">
            <x v="7"/>
          </reference>
          <reference field="2" count="1" selected="0">
            <x v="7"/>
          </reference>
          <reference field="3" count="1" selected="0">
            <x v="1"/>
          </reference>
          <reference field="4" count="1" selected="0">
            <x v="9"/>
          </reference>
          <reference field="5" count="1" selected="0">
            <x v="1"/>
          </reference>
          <reference field="6" count="1" selected="0">
            <x v="42"/>
          </reference>
          <reference field="7" count="1">
            <x v="11"/>
          </reference>
        </references>
      </pivotArea>
    </format>
    <format dxfId="231">
      <pivotArea dataOnly="0" labelOnly="1" outline="0" fieldPosition="0">
        <references count="7">
          <reference field="1" count="1" selected="0">
            <x v="11"/>
          </reference>
          <reference field="2" count="1" selected="0">
            <x v="7"/>
          </reference>
          <reference field="3" count="1" selected="0">
            <x v="1"/>
          </reference>
          <reference field="4" count="1" selected="0">
            <x v="5"/>
          </reference>
          <reference field="5" count="1" selected="0">
            <x v="4"/>
          </reference>
          <reference field="6" count="1" selected="0">
            <x v="127"/>
          </reference>
          <reference field="7" count="1">
            <x v="11"/>
          </reference>
        </references>
      </pivotArea>
    </format>
    <format dxfId="232">
      <pivotArea dataOnly="0" labelOnly="1" outline="0" fieldPosition="0">
        <references count="7">
          <reference field="1" count="1" selected="0">
            <x v="15"/>
          </reference>
          <reference field="2" count="1" selected="0">
            <x v="7"/>
          </reference>
          <reference field="3" count="1" selected="0">
            <x v="1"/>
          </reference>
          <reference field="4" count="1" selected="0">
            <x v="5"/>
          </reference>
          <reference field="5" count="1" selected="0">
            <x v="5"/>
          </reference>
          <reference field="6" count="1" selected="0">
            <x v="51"/>
          </reference>
          <reference field="7" count="1">
            <x v="11"/>
          </reference>
        </references>
      </pivotArea>
    </format>
    <format dxfId="233">
      <pivotArea dataOnly="0" labelOnly="1" outline="0" fieldPosition="0">
        <references count="7">
          <reference field="1" count="1" selected="0">
            <x v="17"/>
          </reference>
          <reference field="2" count="1" selected="0">
            <x v="7"/>
          </reference>
          <reference field="3" count="1" selected="0">
            <x v="1"/>
          </reference>
          <reference field="4" count="1" selected="0">
            <x v="5"/>
          </reference>
          <reference field="5" count="1" selected="0">
            <x v="1"/>
          </reference>
          <reference field="6" count="1" selected="0">
            <x v="41"/>
          </reference>
          <reference field="7" count="1">
            <x v="11"/>
          </reference>
        </references>
      </pivotArea>
    </format>
    <format dxfId="234">
      <pivotArea dataOnly="0" labelOnly="1" outline="0" fieldPosition="0">
        <references count="7">
          <reference field="1" count="1" selected="0">
            <x v="17"/>
          </reference>
          <reference field="2" count="1" selected="0">
            <x v="7"/>
          </reference>
          <reference field="3" count="1" selected="0">
            <x v="1"/>
          </reference>
          <reference field="4" count="1" selected="0">
            <x v="15"/>
          </reference>
          <reference field="5" count="1" selected="0">
            <x v="17"/>
          </reference>
          <reference field="6" count="1" selected="0">
            <x v="96"/>
          </reference>
          <reference field="7" count="1">
            <x v="11"/>
          </reference>
        </references>
      </pivotArea>
    </format>
    <format dxfId="235">
      <pivotArea dataOnly="0" labelOnly="1" outline="0" fieldPosition="0">
        <references count="7">
          <reference field="1" count="1" selected="0">
            <x v="21"/>
          </reference>
          <reference field="2" count="1" selected="0">
            <x v="7"/>
          </reference>
          <reference field="3" count="1" selected="0">
            <x v="1"/>
          </reference>
          <reference field="4" count="1" selected="0">
            <x v="5"/>
          </reference>
          <reference field="5" count="1" selected="0">
            <x v="5"/>
          </reference>
          <reference field="6" count="1" selected="0">
            <x v="51"/>
          </reference>
          <reference field="7" count="1">
            <x v="11"/>
          </reference>
        </references>
      </pivotArea>
    </format>
    <format dxfId="236">
      <pivotArea dataOnly="0" labelOnly="1" outline="0" fieldPosition="0">
        <references count="7">
          <reference field="1" count="1" selected="0">
            <x v="23"/>
          </reference>
          <reference field="2" count="1" selected="0">
            <x v="7"/>
          </reference>
          <reference field="3" count="1" selected="0">
            <x v="1"/>
          </reference>
          <reference field="4" count="1" selected="0">
            <x v="12"/>
          </reference>
          <reference field="5" count="1" selected="0">
            <x v="4"/>
          </reference>
          <reference field="6" count="1" selected="0">
            <x v="75"/>
          </reference>
          <reference field="7" count="1">
            <x v="11"/>
          </reference>
        </references>
      </pivotArea>
    </format>
    <format dxfId="237">
      <pivotArea dataOnly="0" labelOnly="1" outline="0" fieldPosition="0">
        <references count="7">
          <reference field="1" count="1" selected="0">
            <x v="27"/>
          </reference>
          <reference field="2" count="1" selected="0">
            <x v="7"/>
          </reference>
          <reference field="3" count="1" selected="0">
            <x v="1"/>
          </reference>
          <reference field="4" count="1" selected="0">
            <x v="5"/>
          </reference>
          <reference field="5" count="1" selected="0">
            <x v="6"/>
          </reference>
          <reference field="6" count="1" selected="0">
            <x v="114"/>
          </reference>
          <reference field="7" count="1">
            <x v="11"/>
          </reference>
        </references>
      </pivotArea>
    </format>
    <format dxfId="238">
      <pivotArea dataOnly="0" labelOnly="1" outline="0" fieldPosition="0">
        <references count="7">
          <reference field="1" count="1" selected="0">
            <x v="28"/>
          </reference>
          <reference field="2" count="1" selected="0">
            <x v="7"/>
          </reference>
          <reference field="3" count="1" selected="0">
            <x v="1"/>
          </reference>
          <reference field="4" count="1" selected="0">
            <x v="16"/>
          </reference>
          <reference field="5" count="1" selected="0">
            <x v="6"/>
          </reference>
          <reference field="6" count="1" selected="0">
            <x v="131"/>
          </reference>
          <reference field="7" count="1">
            <x v="11"/>
          </reference>
        </references>
      </pivotArea>
    </format>
    <format dxfId="239">
      <pivotArea dataOnly="0" labelOnly="1" outline="0" fieldPosition="0">
        <references count="7">
          <reference field="1" count="1" selected="0">
            <x v="29"/>
          </reference>
          <reference field="2" count="1" selected="0">
            <x v="7"/>
          </reference>
          <reference field="3" count="1" selected="0">
            <x v="1"/>
          </reference>
          <reference field="4" count="1" selected="0">
            <x v="12"/>
          </reference>
          <reference field="5" count="1" selected="0">
            <x v="4"/>
          </reference>
          <reference field="6" count="1" selected="0">
            <x v="76"/>
          </reference>
          <reference field="7" count="1">
            <x v="11"/>
          </reference>
        </references>
      </pivotArea>
    </format>
    <format dxfId="240">
      <pivotArea dataOnly="0" labelOnly="1" outline="0" fieldPosition="0">
        <references count="7">
          <reference field="1" count="1" selected="0">
            <x v="29"/>
          </reference>
          <reference field="2" count="1" selected="0">
            <x v="7"/>
          </reference>
          <reference field="3" count="1" selected="0">
            <x v="1"/>
          </reference>
          <reference field="4" count="1" selected="0">
            <x v="12"/>
          </reference>
          <reference field="5" count="1" selected="0">
            <x v="20"/>
          </reference>
          <reference field="6" count="1" selected="0">
            <x v="122"/>
          </reference>
          <reference field="7" count="1">
            <x v="11"/>
          </reference>
        </references>
      </pivotArea>
    </format>
    <format dxfId="241">
      <pivotArea dataOnly="0" labelOnly="1" outline="0" fieldPosition="0">
        <references count="7">
          <reference field="1" count="1" selected="0">
            <x v="30"/>
          </reference>
          <reference field="2" count="1" selected="0">
            <x v="7"/>
          </reference>
          <reference field="3" count="1" selected="0">
            <x v="1"/>
          </reference>
          <reference field="4" count="1" selected="0">
            <x v="3"/>
          </reference>
          <reference field="5" count="1" selected="0">
            <x v="5"/>
          </reference>
          <reference field="6" count="1" selected="0">
            <x v="133"/>
          </reference>
          <reference field="7" count="1">
            <x v="11"/>
          </reference>
        </references>
      </pivotArea>
    </format>
    <format dxfId="242">
      <pivotArea dataOnly="0" labelOnly="1" outline="0" fieldPosition="0">
        <references count="7">
          <reference field="1" count="1" selected="0">
            <x v="4"/>
          </reference>
          <reference field="2" count="1" selected="0">
            <x v="0"/>
          </reference>
          <reference field="3" count="1" selected="0">
            <x v="2"/>
          </reference>
          <reference field="4" count="1" selected="0">
            <x v="5"/>
          </reference>
          <reference field="5" count="1" selected="0">
            <x v="3"/>
          </reference>
          <reference field="6" count="1" selected="0">
            <x v="9"/>
          </reference>
          <reference field="7" count="1">
            <x v="11"/>
          </reference>
        </references>
      </pivotArea>
    </format>
    <format dxfId="243">
      <pivotArea dataOnly="0" labelOnly="1" outline="0" fieldPosition="0">
        <references count="7">
          <reference field="1" count="1" selected="0">
            <x v="4"/>
          </reference>
          <reference field="2" count="1" selected="0">
            <x v="0"/>
          </reference>
          <reference field="3" count="1" selected="0">
            <x v="2"/>
          </reference>
          <reference field="4" count="1" selected="0">
            <x v="5"/>
          </reference>
          <reference field="5" count="1" selected="0">
            <x v="6"/>
          </reference>
          <reference field="6" count="1" selected="0">
            <x v="134"/>
          </reference>
          <reference field="7" count="1">
            <x v="9"/>
          </reference>
        </references>
      </pivotArea>
    </format>
    <format dxfId="244">
      <pivotArea dataOnly="0" labelOnly="1" outline="0" fieldPosition="0">
        <references count="7">
          <reference field="1" count="1" selected="0">
            <x v="4"/>
          </reference>
          <reference field="2" count="1" selected="0">
            <x v="0"/>
          </reference>
          <reference field="3" count="1" selected="0">
            <x v="2"/>
          </reference>
          <reference field="4" count="1" selected="0">
            <x v="5"/>
          </reference>
          <reference field="5" count="1" selected="0">
            <x v="8"/>
          </reference>
          <reference field="6" count="1" selected="0">
            <x v="141"/>
          </reference>
          <reference field="7" count="1">
            <x v="11"/>
          </reference>
        </references>
      </pivotArea>
    </format>
    <format dxfId="245">
      <pivotArea dataOnly="0" labelOnly="1" outline="0" fieldPosition="0">
        <references count="7">
          <reference field="1" count="1" selected="0">
            <x v="4"/>
          </reference>
          <reference field="2" count="1" selected="0">
            <x v="0"/>
          </reference>
          <reference field="3" count="1" selected="0">
            <x v="2"/>
          </reference>
          <reference field="4" count="1" selected="0">
            <x v="5"/>
          </reference>
          <reference field="5" count="1" selected="0">
            <x v="19"/>
          </reference>
          <reference field="6" count="1" selected="0">
            <x v="140"/>
          </reference>
          <reference field="7" count="1">
            <x v="11"/>
          </reference>
        </references>
      </pivotArea>
    </format>
    <format dxfId="246">
      <pivotArea dataOnly="0" labelOnly="1" outline="0" fieldPosition="0">
        <references count="7">
          <reference field="1" count="1" selected="0">
            <x v="5"/>
          </reference>
          <reference field="2" count="1" selected="0">
            <x v="0"/>
          </reference>
          <reference field="3" count="1" selected="0">
            <x v="2"/>
          </reference>
          <reference field="4" count="1" selected="0">
            <x v="5"/>
          </reference>
          <reference field="5" count="1" selected="0">
            <x v="5"/>
          </reference>
          <reference field="6" count="1" selected="0">
            <x v="139"/>
          </reference>
          <reference field="7" count="1">
            <x v="11"/>
          </reference>
        </references>
      </pivotArea>
    </format>
    <format dxfId="247">
      <pivotArea dataOnly="0" labelOnly="1" outline="0" fieldPosition="0">
        <references count="7">
          <reference field="1" count="1" selected="0">
            <x v="5"/>
          </reference>
          <reference field="2" count="1" selected="0">
            <x v="0"/>
          </reference>
          <reference field="3" count="1" selected="0">
            <x v="2"/>
          </reference>
          <reference field="4" count="1" selected="0">
            <x v="5"/>
          </reference>
          <reference field="5" count="1" selected="0">
            <x v="8"/>
          </reference>
          <reference field="6" count="1" selected="0">
            <x v="135"/>
          </reference>
          <reference field="7" count="1">
            <x v="11"/>
          </reference>
        </references>
      </pivotArea>
    </format>
    <format dxfId="248">
      <pivotArea dataOnly="0" labelOnly="1" outline="0" fieldPosition="0">
        <references count="7">
          <reference field="1" count="1" selected="0">
            <x v="5"/>
          </reference>
          <reference field="2" count="1" selected="0">
            <x v="0"/>
          </reference>
          <reference field="3" count="1" selected="0">
            <x v="2"/>
          </reference>
          <reference field="4" count="1" selected="0">
            <x v="5"/>
          </reference>
          <reference field="5" count="1" selected="0">
            <x v="20"/>
          </reference>
          <reference field="6" count="1" selected="0">
            <x v="148"/>
          </reference>
          <reference field="7" count="1">
            <x v="11"/>
          </reference>
        </references>
      </pivotArea>
    </format>
    <format dxfId="249">
      <pivotArea dataOnly="0" labelOnly="1" outline="0" fieldPosition="0">
        <references count="7">
          <reference field="1" count="1" selected="0">
            <x v="6"/>
          </reference>
          <reference field="2" count="1" selected="0">
            <x v="0"/>
          </reference>
          <reference field="3" count="1" selected="0">
            <x v="2"/>
          </reference>
          <reference field="4" count="1" selected="0">
            <x v="3"/>
          </reference>
          <reference field="5" count="1" selected="0">
            <x v="5"/>
          </reference>
          <reference field="6" count="1" selected="0">
            <x v="142"/>
          </reference>
          <reference field="7" count="1">
            <x v="12"/>
          </reference>
        </references>
      </pivotArea>
    </format>
    <format dxfId="250">
      <pivotArea dataOnly="0" labelOnly="1" outline="0" fieldPosition="0">
        <references count="7">
          <reference field="1" count="1" selected="0">
            <x v="6"/>
          </reference>
          <reference field="2" count="1" selected="0">
            <x v="0"/>
          </reference>
          <reference field="3" count="1" selected="0">
            <x v="2"/>
          </reference>
          <reference field="4" count="1" selected="0">
            <x v="5"/>
          </reference>
          <reference field="5" count="1" selected="0">
            <x v="16"/>
          </reference>
          <reference field="6" count="1" selected="0">
            <x v="103"/>
          </reference>
          <reference field="7" count="1">
            <x v="20"/>
          </reference>
        </references>
      </pivotArea>
    </format>
    <format dxfId="251">
      <pivotArea dataOnly="0" labelOnly="1" outline="0" fieldPosition="0">
        <references count="7">
          <reference field="1" count="1" selected="0">
            <x v="6"/>
          </reference>
          <reference field="2" count="1" selected="0">
            <x v="0"/>
          </reference>
          <reference field="3" count="1" selected="0">
            <x v="2"/>
          </reference>
          <reference field="4" count="1" selected="0">
            <x v="12"/>
          </reference>
          <reference field="5" count="1" selected="0">
            <x v="20"/>
          </reference>
          <reference field="6" count="1" selected="0">
            <x v="149"/>
          </reference>
          <reference field="7" count="1">
            <x v="15"/>
          </reference>
        </references>
      </pivotArea>
    </format>
    <format dxfId="252">
      <pivotArea dataOnly="0" labelOnly="1" outline="0" fieldPosition="0">
        <references count="7">
          <reference field="1" count="1" selected="0">
            <x v="7"/>
          </reference>
          <reference field="2" count="1" selected="0">
            <x v="0"/>
          </reference>
          <reference field="3" count="1" selected="0">
            <x v="2"/>
          </reference>
          <reference field="4" count="1" selected="0">
            <x v="3"/>
          </reference>
          <reference field="5" count="1" selected="0">
            <x v="3"/>
          </reference>
          <reference field="6" count="1" selected="0">
            <x v="30"/>
          </reference>
          <reference field="7" count="1">
            <x v="11"/>
          </reference>
        </references>
      </pivotArea>
    </format>
    <format dxfId="253">
      <pivotArea dataOnly="0" labelOnly="1" outline="0" fieldPosition="0">
        <references count="7">
          <reference field="1" count="1" selected="0">
            <x v="7"/>
          </reference>
          <reference field="2" count="1" selected="0">
            <x v="0"/>
          </reference>
          <reference field="3" count="1" selected="0">
            <x v="2"/>
          </reference>
          <reference field="4" count="1" selected="0">
            <x v="5"/>
          </reference>
          <reference field="5" count="1" selected="0">
            <x v="5"/>
          </reference>
          <reference field="6" count="1" selected="0">
            <x v="51"/>
          </reference>
          <reference field="7" count="1">
            <x v="11"/>
          </reference>
        </references>
      </pivotArea>
    </format>
    <format dxfId="254">
      <pivotArea dataOnly="0" labelOnly="1" outline="0" fieldPosition="0">
        <references count="7">
          <reference field="1" count="1" selected="0">
            <x v="8"/>
          </reference>
          <reference field="2" count="1" selected="0">
            <x v="0"/>
          </reference>
          <reference field="3" count="1" selected="0">
            <x v="2"/>
          </reference>
          <reference field="4" count="1" selected="0">
            <x v="3"/>
          </reference>
          <reference field="5" count="1" selected="0">
            <x v="9"/>
          </reference>
          <reference field="6" count="1" selected="0">
            <x v="6"/>
          </reference>
          <reference field="7" count="1">
            <x v="11"/>
          </reference>
        </references>
      </pivotArea>
    </format>
    <format dxfId="255">
      <pivotArea dataOnly="0" labelOnly="1" outline="0" fieldPosition="0">
        <references count="7">
          <reference field="1" count="1" selected="0">
            <x v="14"/>
          </reference>
          <reference field="2" count="1" selected="0">
            <x v="0"/>
          </reference>
          <reference field="3" count="1" selected="0">
            <x v="2"/>
          </reference>
          <reference field="4" count="1" selected="0">
            <x v="5"/>
          </reference>
          <reference field="5" count="1" selected="0">
            <x v="6"/>
          </reference>
          <reference field="6" count="1" selected="0">
            <x v="151"/>
          </reference>
          <reference field="7" count="1">
            <x v="11"/>
          </reference>
        </references>
      </pivotArea>
    </format>
    <format dxfId="256">
      <pivotArea dataOnly="0" labelOnly="1" outline="0" fieldPosition="0">
        <references count="7">
          <reference field="1" count="1" selected="0">
            <x v="18"/>
          </reference>
          <reference field="2" count="1" selected="0">
            <x v="0"/>
          </reference>
          <reference field="3" count="1" selected="0">
            <x v="2"/>
          </reference>
          <reference field="4" count="1" selected="0">
            <x v="3"/>
          </reference>
          <reference field="5" count="1" selected="0">
            <x v="6"/>
          </reference>
          <reference field="6" count="1" selected="0">
            <x v="88"/>
          </reference>
          <reference field="7" count="1">
            <x v="11"/>
          </reference>
        </references>
      </pivotArea>
    </format>
    <format dxfId="257">
      <pivotArea dataOnly="0" labelOnly="1" outline="0" fieldPosition="0">
        <references count="7">
          <reference field="1" count="1" selected="0">
            <x v="20"/>
          </reference>
          <reference field="2" count="1" selected="0">
            <x v="0"/>
          </reference>
          <reference field="3" count="1" selected="0">
            <x v="2"/>
          </reference>
          <reference field="4" count="1" selected="0">
            <x v="5"/>
          </reference>
          <reference field="5" count="1" selected="0">
            <x v="5"/>
          </reference>
          <reference field="6" count="1" selected="0">
            <x v="50"/>
          </reference>
          <reference field="7" count="1">
            <x v="11"/>
          </reference>
        </references>
      </pivotArea>
    </format>
    <format dxfId="258">
      <pivotArea dataOnly="0" labelOnly="1" outline="0" fieldPosition="0">
        <references count="7">
          <reference field="1" count="1" selected="0">
            <x v="20"/>
          </reference>
          <reference field="2" count="1" selected="0">
            <x v="0"/>
          </reference>
          <reference field="3" count="1" selected="0">
            <x v="2"/>
          </reference>
          <reference field="4" count="1" selected="0">
            <x v="5"/>
          </reference>
          <reference field="5" count="1" selected="0">
            <x v="8"/>
          </reference>
          <reference field="6" count="1" selected="0">
            <x v="115"/>
          </reference>
          <reference field="7" count="1">
            <x v="11"/>
          </reference>
        </references>
      </pivotArea>
    </format>
    <format dxfId="259">
      <pivotArea dataOnly="0" labelOnly="1" outline="0" fieldPosition="0">
        <references count="7">
          <reference field="1" count="1" selected="0">
            <x v="20"/>
          </reference>
          <reference field="2" count="1" selected="0">
            <x v="0"/>
          </reference>
          <reference field="3" count="1" selected="0">
            <x v="2"/>
          </reference>
          <reference field="4" count="1" selected="0">
            <x v="5"/>
          </reference>
          <reference field="5" count="1" selected="0">
            <x v="8"/>
          </reference>
          <reference field="6" count="1" selected="0">
            <x v="155"/>
          </reference>
          <reference field="7" count="1">
            <x v="11"/>
          </reference>
        </references>
      </pivotArea>
    </format>
    <format dxfId="260">
      <pivotArea dataOnly="0" labelOnly="1" outline="0" fieldPosition="0">
        <references count="7">
          <reference field="1" count="1" selected="0">
            <x v="20"/>
          </reference>
          <reference field="2" count="1" selected="0">
            <x v="0"/>
          </reference>
          <reference field="3" count="1" selected="0">
            <x v="2"/>
          </reference>
          <reference field="4" count="1" selected="0">
            <x v="12"/>
          </reference>
          <reference field="5" count="1" selected="0">
            <x v="8"/>
          </reference>
          <reference field="6" count="1" selected="0">
            <x v="123"/>
          </reference>
          <reference field="7" count="1">
            <x v="11"/>
          </reference>
        </references>
      </pivotArea>
    </format>
    <format dxfId="261">
      <pivotArea dataOnly="0" labelOnly="1" outline="0" fieldPosition="0">
        <references count="7">
          <reference field="1" count="1" selected="0">
            <x v="21"/>
          </reference>
          <reference field="2" count="1" selected="0">
            <x v="0"/>
          </reference>
          <reference field="3" count="1" selected="0">
            <x v="2"/>
          </reference>
          <reference field="4" count="1" selected="0">
            <x v="3"/>
          </reference>
          <reference field="5" count="1" selected="0">
            <x v="8"/>
          </reference>
          <reference field="6" count="1" selected="0">
            <x v="156"/>
          </reference>
          <reference field="7" count="1">
            <x v="11"/>
          </reference>
        </references>
      </pivotArea>
    </format>
    <format dxfId="262">
      <pivotArea dataOnly="0" labelOnly="1" outline="0" fieldPosition="0">
        <references count="7">
          <reference field="1" count="1" selected="0">
            <x v="22"/>
          </reference>
          <reference field="2" count="1" selected="0">
            <x v="0"/>
          </reference>
          <reference field="3" count="1" selected="0">
            <x v="2"/>
          </reference>
          <reference field="4" count="1" selected="0">
            <x v="3"/>
          </reference>
          <reference field="5" count="1" selected="0">
            <x v="6"/>
          </reference>
          <reference field="6" count="1" selected="0">
            <x v="120"/>
          </reference>
          <reference field="7" count="1">
            <x v="11"/>
          </reference>
        </references>
      </pivotArea>
    </format>
    <format dxfId="263">
      <pivotArea dataOnly="0" labelOnly="1" outline="0" fieldPosition="0">
        <references count="7">
          <reference field="1" count="1" selected="0">
            <x v="22"/>
          </reference>
          <reference field="2" count="1" selected="0">
            <x v="0"/>
          </reference>
          <reference field="3" count="1" selected="0">
            <x v="2"/>
          </reference>
          <reference field="4" count="1" selected="0">
            <x v="3"/>
          </reference>
          <reference field="5" count="1" selected="0">
            <x v="8"/>
          </reference>
          <reference field="6" count="1" selected="0">
            <x v="154"/>
          </reference>
          <reference field="7" count="1">
            <x v="11"/>
          </reference>
        </references>
      </pivotArea>
    </format>
    <format dxfId="264">
      <pivotArea dataOnly="0" labelOnly="1" outline="0" fieldPosition="0">
        <references count="7">
          <reference field="1" count="1" selected="0">
            <x v="22"/>
          </reference>
          <reference field="2" count="1" selected="0">
            <x v="0"/>
          </reference>
          <reference field="3" count="1" selected="0">
            <x v="2"/>
          </reference>
          <reference field="4" count="1" selected="0">
            <x v="5"/>
          </reference>
          <reference field="5" count="1" selected="0">
            <x v="4"/>
          </reference>
          <reference field="6" count="1" selected="0">
            <x v="113"/>
          </reference>
          <reference field="7" count="1">
            <x v="11"/>
          </reference>
        </references>
      </pivotArea>
    </format>
    <format dxfId="265">
      <pivotArea dataOnly="0" labelOnly="1" outline="0" fieldPosition="0">
        <references count="7">
          <reference field="1" count="1" selected="0">
            <x v="22"/>
          </reference>
          <reference field="2" count="1" selected="0">
            <x v="0"/>
          </reference>
          <reference field="3" count="1" selected="0">
            <x v="2"/>
          </reference>
          <reference field="4" count="1" selected="0">
            <x v="5"/>
          </reference>
          <reference field="5" count="1" selected="0">
            <x v="5"/>
          </reference>
          <reference field="6" count="1" selected="0">
            <x v="170"/>
          </reference>
          <reference field="7" count="1">
            <x v="11"/>
          </reference>
        </references>
      </pivotArea>
    </format>
    <format dxfId="266">
      <pivotArea dataOnly="0" labelOnly="1" outline="0" fieldPosition="0">
        <references count="7">
          <reference field="1" count="1" selected="0">
            <x v="24"/>
          </reference>
          <reference field="2" count="1" selected="0">
            <x v="0"/>
          </reference>
          <reference field="3" count="1" selected="0">
            <x v="2"/>
          </reference>
          <reference field="4" count="1" selected="0">
            <x v="3"/>
          </reference>
          <reference field="5" count="1" selected="0">
            <x v="4"/>
          </reference>
          <reference field="6" count="1" selected="0">
            <x v="160"/>
          </reference>
          <reference field="7" count="1">
            <x v="11"/>
          </reference>
        </references>
      </pivotArea>
    </format>
    <format dxfId="267">
      <pivotArea dataOnly="0" labelOnly="1" outline="0" fieldPosition="0">
        <references count="7">
          <reference field="1" count="1" selected="0">
            <x v="27"/>
          </reference>
          <reference field="2" count="1" selected="0">
            <x v="0"/>
          </reference>
          <reference field="3" count="1" selected="0">
            <x v="2"/>
          </reference>
          <reference field="4" count="1" selected="0">
            <x v="5"/>
          </reference>
          <reference field="5" count="1" selected="0">
            <x v="27"/>
          </reference>
          <reference field="6" count="1" selected="0">
            <x v="161"/>
          </reference>
          <reference field="7" count="1">
            <x v="11"/>
          </reference>
        </references>
      </pivotArea>
    </format>
    <format dxfId="268">
      <pivotArea dataOnly="0" labelOnly="1" outline="0" fieldPosition="0">
        <references count="7">
          <reference field="1" count="1" selected="0">
            <x v="28"/>
          </reference>
          <reference field="2" count="1" selected="0">
            <x v="0"/>
          </reference>
          <reference field="3" count="1" selected="0">
            <x v="2"/>
          </reference>
          <reference field="4" count="1" selected="0">
            <x v="3"/>
          </reference>
          <reference field="5" count="1" selected="0">
            <x v="6"/>
          </reference>
          <reference field="6" count="1" selected="0">
            <x v="117"/>
          </reference>
          <reference field="7" count="1">
            <x v="11"/>
          </reference>
        </references>
      </pivotArea>
    </format>
    <format dxfId="269">
      <pivotArea dataOnly="0" labelOnly="1" outline="0" fieldPosition="0">
        <references count="7">
          <reference field="1" count="1" selected="0">
            <x v="28"/>
          </reference>
          <reference field="2" count="1" selected="0">
            <x v="0"/>
          </reference>
          <reference field="3" count="1" selected="0">
            <x v="2"/>
          </reference>
          <reference field="4" count="1" selected="0">
            <x v="5"/>
          </reference>
          <reference field="5" count="1" selected="0">
            <x v="0"/>
          </reference>
          <reference field="6" count="1" selected="0">
            <x v="173"/>
          </reference>
          <reference field="7" count="1">
            <x v="22"/>
          </reference>
        </references>
      </pivotArea>
    </format>
    <format dxfId="270">
      <pivotArea dataOnly="0" labelOnly="1" outline="0" fieldPosition="0">
        <references count="7">
          <reference field="1" count="1" selected="0">
            <x v="1"/>
          </reference>
          <reference field="2" count="1" selected="0">
            <x v="1"/>
          </reference>
          <reference field="3" count="1" selected="0">
            <x v="2"/>
          </reference>
          <reference field="4" count="1" selected="0">
            <x v="5"/>
          </reference>
          <reference field="5" count="1" selected="0">
            <x v="1"/>
          </reference>
          <reference field="6" count="1" selected="0">
            <x v="3"/>
          </reference>
          <reference field="7" count="1">
            <x v="11"/>
          </reference>
        </references>
      </pivotArea>
    </format>
    <format dxfId="271">
      <pivotArea dataOnly="0" labelOnly="1" outline="0" fieldPosition="0">
        <references count="7">
          <reference field="1" count="1" selected="0">
            <x v="2"/>
          </reference>
          <reference field="2" count="1" selected="0">
            <x v="1"/>
          </reference>
          <reference field="3" count="1" selected="0">
            <x v="2"/>
          </reference>
          <reference field="4" count="1" selected="0">
            <x v="5"/>
          </reference>
          <reference field="5" count="1" selected="0">
            <x v="1"/>
          </reference>
          <reference field="6" count="1" selected="0">
            <x v="74"/>
          </reference>
          <reference field="7" count="1">
            <x v="11"/>
          </reference>
        </references>
      </pivotArea>
    </format>
    <format dxfId="272">
      <pivotArea dataOnly="0" labelOnly="1" outline="0" fieldPosition="0">
        <references count="7">
          <reference field="1" count="1" selected="0">
            <x v="2"/>
          </reference>
          <reference field="2" count="1" selected="0">
            <x v="1"/>
          </reference>
          <reference field="3" count="1" selected="0">
            <x v="2"/>
          </reference>
          <reference field="4" count="1" selected="0">
            <x v="5"/>
          </reference>
          <reference field="5" count="1" selected="0">
            <x v="8"/>
          </reference>
          <reference field="6" count="1" selected="0">
            <x v="104"/>
          </reference>
          <reference field="7" count="1">
            <x v="11"/>
          </reference>
        </references>
      </pivotArea>
    </format>
    <format dxfId="273">
      <pivotArea dataOnly="0" labelOnly="1" outline="0" fieldPosition="0">
        <references count="7">
          <reference field="1" count="1" selected="0">
            <x v="3"/>
          </reference>
          <reference field="2" count="1" selected="0">
            <x v="1"/>
          </reference>
          <reference field="3" count="1" selected="0">
            <x v="2"/>
          </reference>
          <reference field="4" count="1" selected="0">
            <x v="12"/>
          </reference>
          <reference field="5" count="1" selected="0">
            <x v="16"/>
          </reference>
          <reference field="6" count="1" selected="0">
            <x v="158"/>
          </reference>
          <reference field="7" count="1">
            <x v="11"/>
          </reference>
        </references>
      </pivotArea>
    </format>
    <format dxfId="274">
      <pivotArea dataOnly="0" labelOnly="1" outline="0" fieldPosition="0">
        <references count="7">
          <reference field="1" count="1" selected="0">
            <x v="4"/>
          </reference>
          <reference field="2" count="1" selected="0">
            <x v="1"/>
          </reference>
          <reference field="3" count="1" selected="0">
            <x v="2"/>
          </reference>
          <reference field="4" count="1" selected="0">
            <x v="0"/>
          </reference>
          <reference field="5" count="1" selected="0">
            <x v="1"/>
          </reference>
          <reference field="6" count="1" selected="0">
            <x v="22"/>
          </reference>
          <reference field="7" count="1">
            <x v="11"/>
          </reference>
        </references>
      </pivotArea>
    </format>
    <format dxfId="275">
      <pivotArea dataOnly="0" labelOnly="1" outline="0" fieldPosition="0">
        <references count="7">
          <reference field="1" count="1" selected="0">
            <x v="5"/>
          </reference>
          <reference field="2" count="1" selected="0">
            <x v="1"/>
          </reference>
          <reference field="3" count="1" selected="0">
            <x v="2"/>
          </reference>
          <reference field="4" count="1" selected="0">
            <x v="5"/>
          </reference>
          <reference field="5" count="1" selected="0">
            <x v="8"/>
          </reference>
          <reference field="6" count="1" selected="0">
            <x v="109"/>
          </reference>
          <reference field="7" count="1">
            <x v="11"/>
          </reference>
        </references>
      </pivotArea>
    </format>
    <format dxfId="276">
      <pivotArea dataOnly="0" labelOnly="1" outline="0" fieldPosition="0">
        <references count="7">
          <reference field="1" count="1" selected="0">
            <x v="5"/>
          </reference>
          <reference field="2" count="1" selected="0">
            <x v="1"/>
          </reference>
          <reference field="3" count="1" selected="0">
            <x v="2"/>
          </reference>
          <reference field="4" count="1" selected="0">
            <x v="5"/>
          </reference>
          <reference field="5" count="1" selected="0">
            <x v="8"/>
          </reference>
          <reference field="6" count="1" selected="0">
            <x v="116"/>
          </reference>
          <reference field="7" count="1">
            <x v="11"/>
          </reference>
        </references>
      </pivotArea>
    </format>
    <format dxfId="277">
      <pivotArea dataOnly="0" labelOnly="1" outline="0" fieldPosition="0">
        <references count="7">
          <reference field="1" count="1" selected="0">
            <x v="8"/>
          </reference>
          <reference field="2" count="1" selected="0">
            <x v="1"/>
          </reference>
          <reference field="3" count="1" selected="0">
            <x v="2"/>
          </reference>
          <reference field="4" count="1" selected="0">
            <x v="5"/>
          </reference>
          <reference field="5" count="1" selected="0">
            <x v="8"/>
          </reference>
          <reference field="6" count="1" selected="0">
            <x v="49"/>
          </reference>
          <reference field="7" count="1">
            <x v="11"/>
          </reference>
        </references>
      </pivotArea>
    </format>
    <format dxfId="278">
      <pivotArea dataOnly="0" labelOnly="1" outline="0" fieldPosition="0">
        <references count="7">
          <reference field="1" count="1" selected="0">
            <x v="10"/>
          </reference>
          <reference field="2" count="1" selected="0">
            <x v="1"/>
          </reference>
          <reference field="3" count="1" selected="0">
            <x v="2"/>
          </reference>
          <reference field="4" count="1" selected="0">
            <x v="0"/>
          </reference>
          <reference field="5" count="1" selected="0">
            <x v="27"/>
          </reference>
          <reference field="6" count="1" selected="0">
            <x v="52"/>
          </reference>
          <reference field="7" count="1">
            <x v="11"/>
          </reference>
        </references>
      </pivotArea>
    </format>
    <format dxfId="279">
      <pivotArea dataOnly="0" labelOnly="1" outline="0" fieldPosition="0">
        <references count="7">
          <reference field="1" count="1" selected="0">
            <x v="16"/>
          </reference>
          <reference field="2" count="1" selected="0">
            <x v="1"/>
          </reference>
          <reference field="3" count="1" selected="0">
            <x v="2"/>
          </reference>
          <reference field="4" count="1" selected="0">
            <x v="17"/>
          </reference>
          <reference field="5" count="1" selected="0">
            <x v="1"/>
          </reference>
          <reference field="6" count="1" selected="0">
            <x v="48"/>
          </reference>
          <reference field="7" count="1">
            <x v="11"/>
          </reference>
        </references>
      </pivotArea>
    </format>
    <format dxfId="280">
      <pivotArea dataOnly="0" labelOnly="1" outline="0" fieldPosition="0">
        <references count="7">
          <reference field="1" count="1" selected="0">
            <x v="19"/>
          </reference>
          <reference field="2" count="1" selected="0">
            <x v="1"/>
          </reference>
          <reference field="3" count="1" selected="0">
            <x v="2"/>
          </reference>
          <reference field="4" count="1" selected="0">
            <x v="5"/>
          </reference>
          <reference field="5" count="1" selected="0">
            <x v="1"/>
          </reference>
          <reference field="6" count="1" selected="0">
            <x v="4"/>
          </reference>
          <reference field="7" count="1">
            <x v="11"/>
          </reference>
        </references>
      </pivotArea>
    </format>
    <format dxfId="281">
      <pivotArea dataOnly="0" labelOnly="1" outline="0" fieldPosition="0">
        <references count="7">
          <reference field="1" count="1" selected="0">
            <x v="25"/>
          </reference>
          <reference field="2" count="1" selected="0">
            <x v="1"/>
          </reference>
          <reference field="3" count="1" selected="0">
            <x v="2"/>
          </reference>
          <reference field="4" count="1" selected="0">
            <x v="0"/>
          </reference>
          <reference field="5" count="1" selected="0">
            <x v="1"/>
          </reference>
          <reference field="6" count="1" selected="0">
            <x v="162"/>
          </reference>
          <reference field="7" count="1">
            <x v="11"/>
          </reference>
        </references>
      </pivotArea>
    </format>
    <format dxfId="282">
      <pivotArea dataOnly="0" labelOnly="1" outline="0" fieldPosition="0">
        <references count="7">
          <reference field="1" count="1" selected="0">
            <x v="25"/>
          </reference>
          <reference field="2" count="1" selected="0">
            <x v="1"/>
          </reference>
          <reference field="3" count="1" selected="0">
            <x v="2"/>
          </reference>
          <reference field="4" count="1" selected="0">
            <x v="0"/>
          </reference>
          <reference field="5" count="1" selected="0">
            <x v="1"/>
          </reference>
          <reference field="6" count="1" selected="0">
            <x v="163"/>
          </reference>
          <reference field="7" count="1">
            <x v="11"/>
          </reference>
        </references>
      </pivotArea>
    </format>
    <format dxfId="283">
      <pivotArea dataOnly="0" labelOnly="1" outline="0" fieldPosition="0">
        <references count="7">
          <reference field="1" count="1" selected="0">
            <x v="25"/>
          </reference>
          <reference field="2" count="1" selected="0">
            <x v="1"/>
          </reference>
          <reference field="3" count="1" selected="0">
            <x v="2"/>
          </reference>
          <reference field="4" count="1" selected="0">
            <x v="0"/>
          </reference>
          <reference field="5" count="1" selected="0">
            <x v="1"/>
          </reference>
          <reference field="6" count="1" selected="0">
            <x v="164"/>
          </reference>
          <reference field="7" count="1">
            <x v="11"/>
          </reference>
        </references>
      </pivotArea>
    </format>
    <format dxfId="284">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
          </reference>
          <reference field="6" count="1" selected="0">
            <x v="2"/>
          </reference>
          <reference field="7" count="1">
            <x v="11"/>
          </reference>
        </references>
      </pivotArea>
    </format>
    <format dxfId="285">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
          </reference>
          <reference field="6" count="1" selected="0">
            <x v="16"/>
          </reference>
          <reference field="7" count="1">
            <x v="21"/>
          </reference>
        </references>
      </pivotArea>
    </format>
    <format dxfId="286">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
          </reference>
          <reference field="6" count="1" selected="0">
            <x v="165"/>
          </reference>
          <reference field="7" count="1">
            <x v="11"/>
          </reference>
        </references>
      </pivotArea>
    </format>
    <format dxfId="287">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
          </reference>
          <reference field="6" count="1" selected="0">
            <x v="166"/>
          </reference>
          <reference field="7" count="1">
            <x v="11"/>
          </reference>
        </references>
      </pivotArea>
    </format>
    <format dxfId="288">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
          </reference>
          <reference field="6" count="1" selected="0">
            <x v="167"/>
          </reference>
          <reference field="7" count="1">
            <x v="11"/>
          </reference>
        </references>
      </pivotArea>
    </format>
    <format dxfId="289">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4"/>
          </reference>
          <reference field="6" count="1" selected="0">
            <x v="39"/>
          </reference>
          <reference field="7" count="1">
            <x v="11"/>
          </reference>
        </references>
      </pivotArea>
    </format>
    <format dxfId="290">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4"/>
          </reference>
          <reference field="6" count="1" selected="0">
            <x v="168"/>
          </reference>
          <reference field="7" count="1">
            <x v="11"/>
          </reference>
        </references>
      </pivotArea>
    </format>
    <format dxfId="291">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4"/>
          </reference>
          <reference field="6" count="1" selected="0">
            <x v="12"/>
          </reference>
          <reference field="7" count="1">
            <x v="11"/>
          </reference>
        </references>
      </pivotArea>
    </format>
    <format dxfId="292">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4"/>
          </reference>
          <reference field="6" count="1" selected="0">
            <x v="13"/>
          </reference>
          <reference field="7" count="1">
            <x v="11"/>
          </reference>
        </references>
      </pivotArea>
    </format>
    <format dxfId="293">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4"/>
          </reference>
          <reference field="6" count="1" selected="0">
            <x v="21"/>
          </reference>
          <reference field="7" count="1">
            <x v="11"/>
          </reference>
        </references>
      </pivotArea>
    </format>
    <format dxfId="294">
      <pivotArea dataOnly="0" labelOnly="1" outline="0" fieldPosition="0">
        <references count="7">
          <reference field="1" count="1" selected="0">
            <x v="3"/>
          </reference>
          <reference field="2" count="1" selected="0">
            <x v="2"/>
          </reference>
          <reference field="3" count="1" selected="0">
            <x v="2"/>
          </reference>
          <reference field="4" count="1" selected="0">
            <x v="6"/>
          </reference>
          <reference field="5" count="1" selected="0">
            <x v="16"/>
          </reference>
          <reference field="6" count="1" selected="0">
            <x v="27"/>
          </reference>
          <reference field="7" count="1">
            <x v="7"/>
          </reference>
        </references>
      </pivotArea>
    </format>
    <format dxfId="295">
      <pivotArea dataOnly="0" labelOnly="1" outline="0" fieldPosition="0">
        <references count="7">
          <reference field="1" count="1" selected="0">
            <x v="4"/>
          </reference>
          <reference field="2" count="1" selected="0">
            <x v="2"/>
          </reference>
          <reference field="3" count="1" selected="0">
            <x v="2"/>
          </reference>
          <reference field="4" count="1" selected="0">
            <x v="18"/>
          </reference>
          <reference field="5" count="1" selected="0">
            <x v="1"/>
          </reference>
          <reference field="6" count="1" selected="0">
            <x v="169"/>
          </reference>
          <reference field="7" count="1">
            <x v="11"/>
          </reference>
        </references>
      </pivotArea>
    </format>
    <format dxfId="296">
      <pivotArea dataOnly="0" labelOnly="1" outline="0" fieldPosition="0">
        <references count="7">
          <reference field="1" count="1" selected="0">
            <x v="5"/>
          </reference>
          <reference field="2" count="1" selected="0">
            <x v="2"/>
          </reference>
          <reference field="3" count="1" selected="0">
            <x v="2"/>
          </reference>
          <reference field="4" count="1" selected="0">
            <x v="5"/>
          </reference>
          <reference field="5" count="1" selected="0">
            <x v="1"/>
          </reference>
          <reference field="6" count="1" selected="0">
            <x v="59"/>
          </reference>
          <reference field="7" count="1">
            <x v="11"/>
          </reference>
        </references>
      </pivotArea>
    </format>
    <format dxfId="297">
      <pivotArea dataOnly="0" labelOnly="1" outline="0" fieldPosition="0">
        <references count="7">
          <reference field="1" count="1" selected="0">
            <x v="8"/>
          </reference>
          <reference field="2" count="1" selected="0">
            <x v="2"/>
          </reference>
          <reference field="3" count="1" selected="0">
            <x v="2"/>
          </reference>
          <reference field="4" count="1" selected="0">
            <x v="9"/>
          </reference>
          <reference field="5" count="1" selected="0">
            <x v="1"/>
          </reference>
          <reference field="6" count="1" selected="0">
            <x v="108"/>
          </reference>
          <reference field="7" count="1">
            <x v="11"/>
          </reference>
        </references>
      </pivotArea>
    </format>
    <format dxfId="298">
      <pivotArea dataOnly="0" labelOnly="1" outline="0" fieldPosition="0">
        <references count="7">
          <reference field="1" count="1" selected="0">
            <x v="15"/>
          </reference>
          <reference field="2" count="1" selected="0">
            <x v="2"/>
          </reference>
          <reference field="3" count="1" selected="0">
            <x v="2"/>
          </reference>
          <reference field="4" count="1" selected="0">
            <x v="5"/>
          </reference>
          <reference field="5" count="1" selected="0">
            <x v="1"/>
          </reference>
          <reference field="6" count="1" selected="0">
            <x v="31"/>
          </reference>
          <reference field="7" count="1">
            <x v="11"/>
          </reference>
        </references>
      </pivotArea>
    </format>
    <format dxfId="299">
      <pivotArea dataOnly="0" labelOnly="1" outline="0" fieldPosition="0">
        <references count="7">
          <reference field="1" count="1" selected="0">
            <x v="15"/>
          </reference>
          <reference field="2" count="1" selected="0">
            <x v="2"/>
          </reference>
          <reference field="3" count="1" selected="0">
            <x v="2"/>
          </reference>
          <reference field="4" count="1" selected="0">
            <x v="5"/>
          </reference>
          <reference field="5" count="1" selected="0">
            <x v="1"/>
          </reference>
          <reference field="6" count="1" selected="0">
            <x v="171"/>
          </reference>
          <reference field="7" count="1">
            <x v="11"/>
          </reference>
        </references>
      </pivotArea>
    </format>
    <format dxfId="300">
      <pivotArea dataOnly="0" labelOnly="1" outline="0" fieldPosition="0">
        <references count="7">
          <reference field="1" count="1" selected="0">
            <x v="15"/>
          </reference>
          <reference field="2" count="1" selected="0">
            <x v="2"/>
          </reference>
          <reference field="3" count="1" selected="0">
            <x v="2"/>
          </reference>
          <reference field="4" count="1" selected="0">
            <x v="5"/>
          </reference>
          <reference field="5" count="1" selected="0">
            <x v="1"/>
          </reference>
          <reference field="6" count="1" selected="0">
            <x v="172"/>
          </reference>
          <reference field="7" count="1">
            <x v="11"/>
          </reference>
        </references>
      </pivotArea>
    </format>
    <format dxfId="301">
      <pivotArea dataOnly="0" labelOnly="1" outline="0" fieldPosition="0">
        <references count="7">
          <reference field="1" count="1" selected="0">
            <x v="17"/>
          </reference>
          <reference field="2" count="1" selected="0">
            <x v="2"/>
          </reference>
          <reference field="3" count="1" selected="0">
            <x v="2"/>
          </reference>
          <reference field="4" count="1" selected="0">
            <x v="0"/>
          </reference>
          <reference field="5" count="1" selected="0">
            <x v="1"/>
          </reference>
          <reference field="6" count="1" selected="0">
            <x v="20"/>
          </reference>
          <reference field="7" count="1">
            <x v="11"/>
          </reference>
        </references>
      </pivotArea>
    </format>
    <format dxfId="302">
      <pivotArea dataOnly="0" labelOnly="1" outline="0" fieldPosition="0">
        <references count="7">
          <reference field="1" count="1" selected="0">
            <x v="24"/>
          </reference>
          <reference field="2" count="1" selected="0">
            <x v="2"/>
          </reference>
          <reference field="3" count="1" selected="0">
            <x v="2"/>
          </reference>
          <reference field="4" count="1" selected="0">
            <x v="0"/>
          </reference>
          <reference field="5" count="1" selected="0">
            <x v="1"/>
          </reference>
          <reference field="6" count="1" selected="0">
            <x v="66"/>
          </reference>
          <reference field="7" count="1">
            <x v="11"/>
          </reference>
        </references>
      </pivotArea>
    </format>
    <format dxfId="303">
      <pivotArea dataOnly="0" labelOnly="1" outline="0" fieldPosition="0">
        <references count="7">
          <reference field="1" count="1" selected="0">
            <x v="24"/>
          </reference>
          <reference field="2" count="1" selected="0">
            <x v="2"/>
          </reference>
          <reference field="3" count="1" selected="0">
            <x v="2"/>
          </reference>
          <reference field="4" count="1" selected="0">
            <x v="7"/>
          </reference>
          <reference field="5" count="1" selected="0">
            <x v="1"/>
          </reference>
          <reference field="6" count="1" selected="0">
            <x v="14"/>
          </reference>
          <reference field="7" count="1">
            <x v="11"/>
          </reference>
        </references>
      </pivotArea>
    </format>
    <format dxfId="304">
      <pivotArea dataOnly="0" labelOnly="1" outline="0" fieldPosition="0">
        <references count="7">
          <reference field="1" count="1" selected="0">
            <x v="24"/>
          </reference>
          <reference field="2" count="1" selected="0">
            <x v="2"/>
          </reference>
          <reference field="3" count="1" selected="0">
            <x v="2"/>
          </reference>
          <reference field="4" count="1" selected="0">
            <x v="8"/>
          </reference>
          <reference field="5" count="1" selected="0">
            <x v="1"/>
          </reference>
          <reference field="6" count="1" selected="0">
            <x v="0"/>
          </reference>
          <reference field="7" count="1">
            <x v="11"/>
          </reference>
        </references>
      </pivotArea>
    </format>
    <format dxfId="305">
      <pivotArea dataOnly="0" labelOnly="1" outline="0" fieldPosition="0">
        <references count="7">
          <reference field="1" count="1" selected="0">
            <x v="24"/>
          </reference>
          <reference field="2" count="1" selected="0">
            <x v="2"/>
          </reference>
          <reference field="3" count="1" selected="0">
            <x v="2"/>
          </reference>
          <reference field="4" count="1" selected="0">
            <x v="19"/>
          </reference>
          <reference field="5" count="1" selected="0">
            <x v="1"/>
          </reference>
          <reference field="6" count="1" selected="0">
            <x v="7"/>
          </reference>
          <reference field="7" count="1">
            <x v="11"/>
          </reference>
        </references>
      </pivotArea>
    </format>
    <format dxfId="306">
      <pivotArea dataOnly="0" labelOnly="1" outline="0" fieldPosition="0">
        <references count="7">
          <reference field="1" count="1" selected="0">
            <x v="25"/>
          </reference>
          <reference field="2" count="1" selected="0">
            <x v="2"/>
          </reference>
          <reference field="3" count="1" selected="0">
            <x v="2"/>
          </reference>
          <reference field="4" count="1" selected="0">
            <x v="0"/>
          </reference>
          <reference field="5" count="1" selected="0">
            <x v="1"/>
          </reference>
          <reference field="6" count="1" selected="0">
            <x v="8"/>
          </reference>
          <reference field="7" count="1">
            <x v="11"/>
          </reference>
        </references>
      </pivotArea>
    </format>
    <format dxfId="307">
      <pivotArea dataOnly="0" labelOnly="1" outline="0" fieldPosition="0">
        <references count="7">
          <reference field="1" count="1" selected="0">
            <x v="29"/>
          </reference>
          <reference field="2" count="1" selected="0">
            <x v="2"/>
          </reference>
          <reference field="3" count="1" selected="0">
            <x v="2"/>
          </reference>
          <reference field="4" count="1" selected="0">
            <x v="20"/>
          </reference>
          <reference field="5" count="1" selected="0">
            <x v="1"/>
          </reference>
          <reference field="6" count="1" selected="0">
            <x v="69"/>
          </reference>
          <reference field="7" count="1">
            <x v="11"/>
          </reference>
        </references>
      </pivotArea>
    </format>
    <format dxfId="308">
      <pivotArea field="4" type="button" dataOnly="0" labelOnly="1" outline="0" axis="axisRow" fieldPosition="3"/>
    </format>
    <format dxfId="309">
      <pivotArea dataOnly="0" labelOnly="1" outline="0" fieldPosition="0">
        <references count="4">
          <reference field="1" count="1" selected="0">
            <x v="0"/>
          </reference>
          <reference field="2" count="1" selected="0">
            <x v="0"/>
          </reference>
          <reference field="3" count="1" selected="0">
            <x v="0"/>
          </reference>
          <reference field="4" count="1">
            <x v="0"/>
          </reference>
        </references>
      </pivotArea>
    </format>
    <format dxfId="310">
      <pivotArea dataOnly="0" labelOnly="1" outline="0" fieldPosition="0">
        <references count="4">
          <reference field="1" count="1" selected="0">
            <x v="16"/>
          </reference>
          <reference field="2" count="1" selected="0">
            <x v="6"/>
          </reference>
          <reference field="3" count="1" selected="0">
            <x v="1"/>
          </reference>
          <reference field="4" count="1">
            <x v="5"/>
          </reference>
        </references>
      </pivotArea>
    </format>
    <format dxfId="311">
      <pivotArea dataOnly="0" labelOnly="1" outline="0" fieldPosition="0">
        <references count="4">
          <reference field="1" count="1" selected="0">
            <x v="2"/>
          </reference>
          <reference field="2" count="1" selected="0">
            <x v="7"/>
          </reference>
          <reference field="3" count="1" selected="0">
            <x v="1"/>
          </reference>
          <reference field="4" count="1">
            <x v="12"/>
          </reference>
        </references>
      </pivotArea>
    </format>
    <format dxfId="312">
      <pivotArea dataOnly="0" labelOnly="1" outline="0" fieldPosition="0">
        <references count="4">
          <reference field="1" count="1" selected="0">
            <x v="4"/>
          </reference>
          <reference field="2" count="1" selected="0">
            <x v="7"/>
          </reference>
          <reference field="3" count="1" selected="0">
            <x v="1"/>
          </reference>
          <reference field="4" count="1">
            <x v="5"/>
          </reference>
        </references>
      </pivotArea>
    </format>
    <format dxfId="313">
      <pivotArea dataOnly="0" labelOnly="1" outline="0" fieldPosition="0">
        <references count="4">
          <reference field="1" count="1" selected="0">
            <x v="7"/>
          </reference>
          <reference field="2" count="1" selected="0">
            <x v="7"/>
          </reference>
          <reference field="3" count="1" selected="0">
            <x v="1"/>
          </reference>
          <reference field="4" count="1">
            <x v="9"/>
          </reference>
        </references>
      </pivotArea>
    </format>
    <format dxfId="314">
      <pivotArea dataOnly="0" labelOnly="1" outline="0" fieldPosition="0">
        <references count="4">
          <reference field="1" count="1" selected="0">
            <x v="11"/>
          </reference>
          <reference field="2" count="1" selected="0">
            <x v="7"/>
          </reference>
          <reference field="3" count="1" selected="0">
            <x v="1"/>
          </reference>
          <reference field="4" count="1">
            <x v="5"/>
          </reference>
        </references>
      </pivotArea>
    </format>
    <format dxfId="315">
      <pivotArea dataOnly="0" labelOnly="1" outline="0" fieldPosition="0">
        <references count="4">
          <reference field="1" count="1" selected="0">
            <x v="17"/>
          </reference>
          <reference field="2" count="1" selected="0">
            <x v="7"/>
          </reference>
          <reference field="3" count="1" selected="0">
            <x v="1"/>
          </reference>
          <reference field="4" count="1">
            <x v="15"/>
          </reference>
        </references>
      </pivotArea>
    </format>
    <format dxfId="316">
      <pivotArea dataOnly="0" labelOnly="1" outline="0" fieldPosition="0">
        <references count="4">
          <reference field="1" count="1" selected="0">
            <x v="21"/>
          </reference>
          <reference field="2" count="1" selected="0">
            <x v="7"/>
          </reference>
          <reference field="3" count="1" selected="0">
            <x v="1"/>
          </reference>
          <reference field="4" count="1">
            <x v="5"/>
          </reference>
        </references>
      </pivotArea>
    </format>
    <format dxfId="317">
      <pivotArea dataOnly="0" labelOnly="1" outline="0" fieldPosition="0">
        <references count="4">
          <reference field="1" count="1" selected="0">
            <x v="23"/>
          </reference>
          <reference field="2" count="1" selected="0">
            <x v="7"/>
          </reference>
          <reference field="3" count="1" selected="0">
            <x v="1"/>
          </reference>
          <reference field="4" count="1">
            <x v="12"/>
          </reference>
        </references>
      </pivotArea>
    </format>
    <format dxfId="318">
      <pivotArea dataOnly="0" labelOnly="1" outline="0" fieldPosition="0">
        <references count="4">
          <reference field="1" count="1" selected="0">
            <x v="27"/>
          </reference>
          <reference field="2" count="1" selected="0">
            <x v="7"/>
          </reference>
          <reference field="3" count="1" selected="0">
            <x v="1"/>
          </reference>
          <reference field="4" count="1">
            <x v="5"/>
          </reference>
        </references>
      </pivotArea>
    </format>
    <format dxfId="319">
      <pivotArea dataOnly="0" labelOnly="1" outline="0" fieldPosition="0">
        <references count="4">
          <reference field="1" count="1" selected="0">
            <x v="28"/>
          </reference>
          <reference field="2" count="1" selected="0">
            <x v="7"/>
          </reference>
          <reference field="3" count="1" selected="0">
            <x v="1"/>
          </reference>
          <reference field="4" count="1">
            <x v="16"/>
          </reference>
        </references>
      </pivotArea>
    </format>
    <format dxfId="320">
      <pivotArea dataOnly="0" labelOnly="1" outline="0" fieldPosition="0">
        <references count="4">
          <reference field="1" count="1" selected="0">
            <x v="29"/>
          </reference>
          <reference field="2" count="1" selected="0">
            <x v="7"/>
          </reference>
          <reference field="3" count="1" selected="0">
            <x v="1"/>
          </reference>
          <reference field="4" count="1">
            <x v="12"/>
          </reference>
        </references>
      </pivotArea>
    </format>
    <format dxfId="321">
      <pivotArea dataOnly="0" labelOnly="1" outline="0" fieldPosition="0">
        <references count="4">
          <reference field="1" count="1" selected="0">
            <x v="30"/>
          </reference>
          <reference field="2" count="1" selected="0">
            <x v="7"/>
          </reference>
          <reference field="3" count="1" selected="0">
            <x v="1"/>
          </reference>
          <reference field="4" count="1">
            <x v="3"/>
          </reference>
        </references>
      </pivotArea>
    </format>
    <format dxfId="322">
      <pivotArea dataOnly="0" labelOnly="1" outline="0" fieldPosition="0">
        <references count="4">
          <reference field="1" count="1" selected="0">
            <x v="4"/>
          </reference>
          <reference field="2" count="1" selected="0">
            <x v="0"/>
          </reference>
          <reference field="3" count="1" selected="0">
            <x v="2"/>
          </reference>
          <reference field="4" count="1">
            <x v="5"/>
          </reference>
        </references>
      </pivotArea>
    </format>
    <format dxfId="323">
      <pivotArea dataOnly="0" labelOnly="1" outline="0" fieldPosition="0">
        <references count="4">
          <reference field="1" count="1" selected="0">
            <x v="6"/>
          </reference>
          <reference field="2" count="1" selected="0">
            <x v="0"/>
          </reference>
          <reference field="3" count="1" selected="0">
            <x v="2"/>
          </reference>
          <reference field="4" count="3">
            <x v="3"/>
            <x v="5"/>
            <x v="12"/>
          </reference>
        </references>
      </pivotArea>
    </format>
    <format dxfId="324">
      <pivotArea dataOnly="0" labelOnly="1" outline="0" fieldPosition="0">
        <references count="4">
          <reference field="1" count="1" selected="0">
            <x v="7"/>
          </reference>
          <reference field="2" count="1" selected="0">
            <x v="0"/>
          </reference>
          <reference field="3" count="1" selected="0">
            <x v="2"/>
          </reference>
          <reference field="4" count="2">
            <x v="3"/>
            <x v="5"/>
          </reference>
        </references>
      </pivotArea>
    </format>
    <format dxfId="325">
      <pivotArea dataOnly="0" labelOnly="1" outline="0" fieldPosition="0">
        <references count="4">
          <reference field="1" count="1" selected="0">
            <x v="8"/>
          </reference>
          <reference field="2" count="1" selected="0">
            <x v="0"/>
          </reference>
          <reference field="3" count="1" selected="0">
            <x v="2"/>
          </reference>
          <reference field="4" count="1">
            <x v="3"/>
          </reference>
        </references>
      </pivotArea>
    </format>
    <format dxfId="326">
      <pivotArea dataOnly="0" labelOnly="1" outline="0" fieldPosition="0">
        <references count="4">
          <reference field="1" count="1" selected="0">
            <x v="14"/>
          </reference>
          <reference field="2" count="1" selected="0">
            <x v="0"/>
          </reference>
          <reference field="3" count="1" selected="0">
            <x v="2"/>
          </reference>
          <reference field="4" count="1">
            <x v="5"/>
          </reference>
        </references>
      </pivotArea>
    </format>
    <format dxfId="327">
      <pivotArea dataOnly="0" labelOnly="1" outline="0" fieldPosition="0">
        <references count="4">
          <reference field="1" count="1" selected="0">
            <x v="18"/>
          </reference>
          <reference field="2" count="1" selected="0">
            <x v="0"/>
          </reference>
          <reference field="3" count="1" selected="0">
            <x v="2"/>
          </reference>
          <reference field="4" count="1">
            <x v="3"/>
          </reference>
        </references>
      </pivotArea>
    </format>
    <format dxfId="328">
      <pivotArea dataOnly="0" labelOnly="1" outline="0" fieldPosition="0">
        <references count="4">
          <reference field="1" count="1" selected="0">
            <x v="20"/>
          </reference>
          <reference field="2" count="1" selected="0">
            <x v="0"/>
          </reference>
          <reference field="3" count="1" selected="0">
            <x v="2"/>
          </reference>
          <reference field="4" count="2">
            <x v="5"/>
            <x v="12"/>
          </reference>
        </references>
      </pivotArea>
    </format>
    <format dxfId="329">
      <pivotArea dataOnly="0" labelOnly="1" outline="0" fieldPosition="0">
        <references count="4">
          <reference field="1" count="1" selected="0">
            <x v="21"/>
          </reference>
          <reference field="2" count="1" selected="0">
            <x v="0"/>
          </reference>
          <reference field="3" count="1" selected="0">
            <x v="2"/>
          </reference>
          <reference field="4" count="1">
            <x v="3"/>
          </reference>
        </references>
      </pivotArea>
    </format>
    <format dxfId="330">
      <pivotArea dataOnly="0" labelOnly="1" outline="0" fieldPosition="0">
        <references count="4">
          <reference field="1" count="1" selected="0">
            <x v="22"/>
          </reference>
          <reference field="2" count="1" selected="0">
            <x v="0"/>
          </reference>
          <reference field="3" count="1" selected="0">
            <x v="2"/>
          </reference>
          <reference field="4" count="1">
            <x v="5"/>
          </reference>
        </references>
      </pivotArea>
    </format>
    <format dxfId="331">
      <pivotArea dataOnly="0" labelOnly="1" outline="0" fieldPosition="0">
        <references count="4">
          <reference field="1" count="1" selected="0">
            <x v="24"/>
          </reference>
          <reference field="2" count="1" selected="0">
            <x v="0"/>
          </reference>
          <reference field="3" count="1" selected="0">
            <x v="2"/>
          </reference>
          <reference field="4" count="1">
            <x v="3"/>
          </reference>
        </references>
      </pivotArea>
    </format>
    <format dxfId="332">
      <pivotArea dataOnly="0" labelOnly="1" outline="0" fieldPosition="0">
        <references count="4">
          <reference field="1" count="1" selected="0">
            <x v="27"/>
          </reference>
          <reference field="2" count="1" selected="0">
            <x v="0"/>
          </reference>
          <reference field="3" count="1" selected="0">
            <x v="2"/>
          </reference>
          <reference field="4" count="1">
            <x v="5"/>
          </reference>
        </references>
      </pivotArea>
    </format>
    <format dxfId="333">
      <pivotArea dataOnly="0" labelOnly="1" outline="0" fieldPosition="0">
        <references count="4">
          <reference field="1" count="1" selected="0">
            <x v="28"/>
          </reference>
          <reference field="2" count="1" selected="0">
            <x v="0"/>
          </reference>
          <reference field="3" count="1" selected="0">
            <x v="2"/>
          </reference>
          <reference field="4" count="2">
            <x v="3"/>
            <x v="5"/>
          </reference>
        </references>
      </pivotArea>
    </format>
    <format dxfId="334">
      <pivotArea dataOnly="0" labelOnly="1" outline="0" fieldPosition="0">
        <references count="4">
          <reference field="1" count="1" selected="0">
            <x v="3"/>
          </reference>
          <reference field="2" count="1" selected="0">
            <x v="1"/>
          </reference>
          <reference field="3" count="1" selected="0">
            <x v="2"/>
          </reference>
          <reference field="4" count="1">
            <x v="12"/>
          </reference>
        </references>
      </pivotArea>
    </format>
    <format dxfId="335">
      <pivotArea dataOnly="0" labelOnly="1" outline="0" fieldPosition="0">
        <references count="4">
          <reference field="1" count="1" selected="0">
            <x v="4"/>
          </reference>
          <reference field="2" count="1" selected="0">
            <x v="1"/>
          </reference>
          <reference field="3" count="1" selected="0">
            <x v="2"/>
          </reference>
          <reference field="4" count="1">
            <x v="0"/>
          </reference>
        </references>
      </pivotArea>
    </format>
    <format dxfId="336">
      <pivotArea dataOnly="0" labelOnly="1" outline="0" fieldPosition="0">
        <references count="4">
          <reference field="1" count="1" selected="0">
            <x v="5"/>
          </reference>
          <reference field="2" count="1" selected="0">
            <x v="1"/>
          </reference>
          <reference field="3" count="1" selected="0">
            <x v="2"/>
          </reference>
          <reference field="4" count="1">
            <x v="5"/>
          </reference>
        </references>
      </pivotArea>
    </format>
    <format dxfId="337">
      <pivotArea dataOnly="0" labelOnly="1" outline="0" fieldPosition="0">
        <references count="4">
          <reference field="1" count="1" selected="0">
            <x v="10"/>
          </reference>
          <reference field="2" count="1" selected="0">
            <x v="1"/>
          </reference>
          <reference field="3" count="1" selected="0">
            <x v="2"/>
          </reference>
          <reference field="4" count="1">
            <x v="0"/>
          </reference>
        </references>
      </pivotArea>
    </format>
    <format dxfId="338">
      <pivotArea dataOnly="0" labelOnly="1" outline="0" fieldPosition="0">
        <references count="4">
          <reference field="1" count="1" selected="0">
            <x v="16"/>
          </reference>
          <reference field="2" count="1" selected="0">
            <x v="1"/>
          </reference>
          <reference field="3" count="1" selected="0">
            <x v="2"/>
          </reference>
          <reference field="4" count="1">
            <x v="17"/>
          </reference>
        </references>
      </pivotArea>
    </format>
    <format dxfId="339">
      <pivotArea dataOnly="0" labelOnly="1" outline="0" fieldPosition="0">
        <references count="4">
          <reference field="1" count="1" selected="0">
            <x v="19"/>
          </reference>
          <reference field="2" count="1" selected="0">
            <x v="1"/>
          </reference>
          <reference field="3" count="1" selected="0">
            <x v="2"/>
          </reference>
          <reference field="4" count="1">
            <x v="5"/>
          </reference>
        </references>
      </pivotArea>
    </format>
    <format dxfId="340">
      <pivotArea dataOnly="0" labelOnly="1" outline="0" fieldPosition="0">
        <references count="4">
          <reference field="1" count="1" selected="0">
            <x v="25"/>
          </reference>
          <reference field="2" count="1" selected="0">
            <x v="1"/>
          </reference>
          <reference field="3" count="1" selected="0">
            <x v="2"/>
          </reference>
          <reference field="4" count="2">
            <x v="0"/>
            <x v="5"/>
          </reference>
        </references>
      </pivotArea>
    </format>
    <format dxfId="341">
      <pivotArea dataOnly="0" labelOnly="1" outline="0" fieldPosition="0">
        <references count="4">
          <reference field="1" count="1" selected="0">
            <x v="3"/>
          </reference>
          <reference field="2" count="1" selected="0">
            <x v="2"/>
          </reference>
          <reference field="3" count="1" selected="0">
            <x v="2"/>
          </reference>
          <reference field="4" count="1">
            <x v="6"/>
          </reference>
        </references>
      </pivotArea>
    </format>
    <format dxfId="342">
      <pivotArea dataOnly="0" labelOnly="1" outline="0" fieldPosition="0">
        <references count="4">
          <reference field="1" count="1" selected="0">
            <x v="4"/>
          </reference>
          <reference field="2" count="1" selected="0">
            <x v="2"/>
          </reference>
          <reference field="3" count="1" selected="0">
            <x v="2"/>
          </reference>
          <reference field="4" count="1">
            <x v="18"/>
          </reference>
        </references>
      </pivotArea>
    </format>
    <format dxfId="343">
      <pivotArea dataOnly="0" labelOnly="1" outline="0" fieldPosition="0">
        <references count="4">
          <reference field="1" count="1" selected="0">
            <x v="5"/>
          </reference>
          <reference field="2" count="1" selected="0">
            <x v="2"/>
          </reference>
          <reference field="3" count="1" selected="0">
            <x v="2"/>
          </reference>
          <reference field="4" count="1">
            <x v="5"/>
          </reference>
        </references>
      </pivotArea>
    </format>
    <format dxfId="344">
      <pivotArea dataOnly="0" labelOnly="1" outline="0" fieldPosition="0">
        <references count="4">
          <reference field="1" count="1" selected="0">
            <x v="8"/>
          </reference>
          <reference field="2" count="1" selected="0">
            <x v="2"/>
          </reference>
          <reference field="3" count="1" selected="0">
            <x v="2"/>
          </reference>
          <reference field="4" count="1">
            <x v="9"/>
          </reference>
        </references>
      </pivotArea>
    </format>
    <format dxfId="345">
      <pivotArea dataOnly="0" labelOnly="1" outline="0" fieldPosition="0">
        <references count="4">
          <reference field="1" count="1" selected="0">
            <x v="10"/>
          </reference>
          <reference field="2" count="1" selected="0">
            <x v="2"/>
          </reference>
          <reference field="3" count="1" selected="0">
            <x v="2"/>
          </reference>
          <reference field="4" count="1">
            <x v="5"/>
          </reference>
        </references>
      </pivotArea>
    </format>
    <format dxfId="346">
      <pivotArea dataOnly="0" labelOnly="1" outline="0" fieldPosition="0">
        <references count="4">
          <reference field="1" count="1" selected="0">
            <x v="17"/>
          </reference>
          <reference field="2" count="1" selected="0">
            <x v="2"/>
          </reference>
          <reference field="3" count="1" selected="0">
            <x v="2"/>
          </reference>
          <reference field="4" count="1">
            <x v="0"/>
          </reference>
        </references>
      </pivotArea>
    </format>
    <format dxfId="347">
      <pivotArea dataOnly="0" labelOnly="1" outline="0" fieldPosition="0">
        <references count="4">
          <reference field="1" count="1" selected="0">
            <x v="24"/>
          </reference>
          <reference field="2" count="1" selected="0">
            <x v="2"/>
          </reference>
          <reference field="3" count="1" selected="0">
            <x v="2"/>
          </reference>
          <reference field="4" count="3">
            <x v="7"/>
            <x v="8"/>
            <x v="19"/>
          </reference>
        </references>
      </pivotArea>
    </format>
    <format dxfId="348">
      <pivotArea dataOnly="0" labelOnly="1" outline="0" fieldPosition="0">
        <references count="4">
          <reference field="1" count="1" selected="0">
            <x v="25"/>
          </reference>
          <reference field="2" count="1" selected="0">
            <x v="2"/>
          </reference>
          <reference field="3" count="1" selected="0">
            <x v="2"/>
          </reference>
          <reference field="4" count="1">
            <x v="0"/>
          </reference>
        </references>
      </pivotArea>
    </format>
    <format dxfId="349">
      <pivotArea dataOnly="0" labelOnly="1" outline="0" fieldPosition="0">
        <references count="4">
          <reference field="1" count="1" selected="0">
            <x v="29"/>
          </reference>
          <reference field="2" count="1" selected="0">
            <x v="2"/>
          </reference>
          <reference field="3" count="1" selected="0">
            <x v="2"/>
          </reference>
          <reference field="4" count="1">
            <x v="20"/>
          </reference>
        </references>
      </pivotArea>
    </format>
    <format dxfId="350">
      <pivotArea dataOnly="0" labelOnly="1" outline="0" fieldPosition="0">
        <references count="4">
          <reference field="1" count="1" selected="0">
            <x v="1"/>
          </reference>
          <reference field="2" count="1" selected="0">
            <x v="3"/>
          </reference>
          <reference field="3" count="1" selected="0">
            <x v="2"/>
          </reference>
          <reference field="4" count="2">
            <x v="0"/>
            <x v="11"/>
          </reference>
        </references>
      </pivotArea>
    </format>
    <format dxfId="351">
      <pivotArea dataOnly="0" labelOnly="1" outline="0" fieldPosition="0">
        <references count="4">
          <reference field="1" count="1" selected="0">
            <x v="2"/>
          </reference>
          <reference field="2" count="1" selected="0">
            <x v="3"/>
          </reference>
          <reference field="3" count="1" selected="0">
            <x v="2"/>
          </reference>
          <reference field="4" count="1">
            <x v="12"/>
          </reference>
        </references>
      </pivotArea>
    </format>
    <format dxfId="352">
      <pivotArea dataOnly="0" labelOnly="1" outline="0" fieldPosition="0">
        <references count="4">
          <reference field="1" count="1" selected="0">
            <x v="5"/>
          </reference>
          <reference field="2" count="1" selected="0">
            <x v="3"/>
          </reference>
          <reference field="3" count="1" selected="0">
            <x v="2"/>
          </reference>
          <reference field="4" count="1">
            <x v="0"/>
          </reference>
        </references>
      </pivotArea>
    </format>
    <format dxfId="353">
      <pivotArea dataOnly="0" labelOnly="1" outline="0" fieldPosition="0">
        <references count="4">
          <reference field="1" count="1" selected="0">
            <x v="9"/>
          </reference>
          <reference field="2" count="1" selected="0">
            <x v="3"/>
          </reference>
          <reference field="3" count="1" selected="0">
            <x v="2"/>
          </reference>
          <reference field="4" count="1">
            <x v="9"/>
          </reference>
        </references>
      </pivotArea>
    </format>
    <format dxfId="354">
      <pivotArea dataOnly="0" labelOnly="1" outline="0" fieldPosition="0">
        <references count="4">
          <reference field="1" count="1" selected="0">
            <x v="13"/>
          </reference>
          <reference field="2" count="1" selected="0">
            <x v="3"/>
          </reference>
          <reference field="3" count="1" selected="0">
            <x v="2"/>
          </reference>
          <reference field="4" count="2">
            <x v="0"/>
            <x v="9"/>
          </reference>
        </references>
      </pivotArea>
    </format>
    <format dxfId="355">
      <pivotArea dataOnly="0" labelOnly="1" outline="0" fieldPosition="0">
        <references count="4">
          <reference field="1" count="1" selected="0">
            <x v="14"/>
          </reference>
          <reference field="2" count="1" selected="0">
            <x v="3"/>
          </reference>
          <reference field="3" count="1" selected="0">
            <x v="2"/>
          </reference>
          <reference field="4" count="1">
            <x v="0"/>
          </reference>
        </references>
      </pivotArea>
    </format>
    <format dxfId="356">
      <pivotArea dataOnly="0" labelOnly="1" outline="0" fieldPosition="0">
        <references count="4">
          <reference field="1" count="1" selected="0">
            <x v="20"/>
          </reference>
          <reference field="2" count="1" selected="0">
            <x v="3"/>
          </reference>
          <reference field="3" count="1" selected="0">
            <x v="2"/>
          </reference>
          <reference field="4" count="2">
            <x v="9"/>
            <x v="13"/>
          </reference>
        </references>
      </pivotArea>
    </format>
    <format dxfId="357">
      <pivotArea dataOnly="0" labelOnly="1" outline="0" fieldPosition="0">
        <references count="4">
          <reference field="1" count="1" selected="0">
            <x v="22"/>
          </reference>
          <reference field="2" count="1" selected="0">
            <x v="3"/>
          </reference>
          <reference field="3" count="1" selected="0">
            <x v="2"/>
          </reference>
          <reference field="4" count="1">
            <x v="0"/>
          </reference>
        </references>
      </pivotArea>
    </format>
    <format dxfId="358">
      <pivotArea dataOnly="0" labelOnly="1" outline="0" fieldPosition="0">
        <references count="4">
          <reference field="1" count="1" selected="0">
            <x v="29"/>
          </reference>
          <reference field="2" count="1" selected="0">
            <x v="3"/>
          </reference>
          <reference field="3" count="1" selected="0">
            <x v="2"/>
          </reference>
          <reference field="4" count="1">
            <x v="13"/>
          </reference>
        </references>
      </pivotArea>
    </format>
    <format dxfId="359">
      <pivotArea dataOnly="0" labelOnly="1" outline="0" fieldPosition="0">
        <references count="4">
          <reference field="1" count="1" selected="0">
            <x v="9"/>
          </reference>
          <reference field="2" count="1" selected="0">
            <x v="4"/>
          </reference>
          <reference field="3" count="1" selected="0">
            <x v="2"/>
          </reference>
          <reference field="4" count="1">
            <x v="0"/>
          </reference>
        </references>
      </pivotArea>
    </format>
    <format dxfId="360">
      <pivotArea dataOnly="0" labelOnly="1" outline="0" fieldPosition="0">
        <references count="4">
          <reference field="1" count="1" selected="0">
            <x v="14"/>
          </reference>
          <reference field="2" count="1" selected="0">
            <x v="4"/>
          </reference>
          <reference field="3" count="1" selected="0">
            <x v="2"/>
          </reference>
          <reference field="4" count="1">
            <x v="1"/>
          </reference>
        </references>
      </pivotArea>
    </format>
    <format dxfId="361">
      <pivotArea dataOnly="0" labelOnly="1" outline="0" fieldPosition="0">
        <references count="4">
          <reference field="1" count="1" selected="0">
            <x v="17"/>
          </reference>
          <reference field="2" count="1" selected="0">
            <x v="4"/>
          </reference>
          <reference field="3" count="1" selected="0">
            <x v="2"/>
          </reference>
          <reference field="4" count="1">
            <x v="9"/>
          </reference>
        </references>
      </pivotArea>
    </format>
    <format dxfId="362">
      <pivotArea dataOnly="0" labelOnly="1" outline="0" fieldPosition="0">
        <references count="4">
          <reference field="1" count="1" selected="0">
            <x v="24"/>
          </reference>
          <reference field="2" count="1" selected="0">
            <x v="4"/>
          </reference>
          <reference field="3" count="1" selected="0">
            <x v="2"/>
          </reference>
          <reference field="4" count="1">
            <x v="2"/>
          </reference>
        </references>
      </pivotArea>
    </format>
    <format dxfId="363">
      <pivotArea dataOnly="0" labelOnly="1" outline="0" fieldPosition="0">
        <references count="4">
          <reference field="1" count="1" selected="0">
            <x v="30"/>
          </reference>
          <reference field="2" count="1" selected="0">
            <x v="4"/>
          </reference>
          <reference field="3" count="1" selected="0">
            <x v="2"/>
          </reference>
          <reference field="4" count="1">
            <x v="0"/>
          </reference>
        </references>
      </pivotArea>
    </format>
    <format dxfId="364">
      <pivotArea dataOnly="0" labelOnly="1" outline="0" fieldPosition="0">
        <references count="4">
          <reference field="1" count="1" selected="0">
            <x v="17"/>
          </reference>
          <reference field="2" count="1" selected="0">
            <x v="5"/>
          </reference>
          <reference field="3" count="1" selected="0">
            <x v="2"/>
          </reference>
          <reference field="4" count="1">
            <x v="10"/>
          </reference>
        </references>
      </pivotArea>
    </format>
    <format dxfId="365">
      <pivotArea dataOnly="0" labelOnly="1" outline="0" fieldPosition="0">
        <references count="4">
          <reference field="1" count="1" selected="0">
            <x v="18"/>
          </reference>
          <reference field="2" count="1" selected="0">
            <x v="5"/>
          </reference>
          <reference field="3" count="1" selected="0">
            <x v="2"/>
          </reference>
          <reference field="4" count="2">
            <x v="0"/>
            <x v="11"/>
          </reference>
        </references>
      </pivotArea>
    </format>
    <format dxfId="366">
      <pivotArea dataOnly="0" labelOnly="1" outline="0" fieldPosition="0">
        <references count="4">
          <reference field="1" count="1" selected="0">
            <x v="23"/>
          </reference>
          <reference field="2" count="1" selected="0">
            <x v="5"/>
          </reference>
          <reference field="3" count="1" selected="0">
            <x v="2"/>
          </reference>
          <reference field="4" count="1">
            <x v="0"/>
          </reference>
        </references>
      </pivotArea>
    </format>
    <format dxfId="367">
      <pivotArea type="all" dataOnly="0" outline="0" fieldPosition="0"/>
    </format>
    <format dxfId="368">
      <pivotArea field="3" type="button" dataOnly="0" labelOnly="1" outline="0" axis="axisRow" fieldPosition="0"/>
    </format>
    <format dxfId="369">
      <pivotArea field="2" type="button" dataOnly="0" labelOnly="1" outline="0" axis="axisRow" fieldPosition="1"/>
    </format>
    <format dxfId="370">
      <pivotArea field="1" type="button" dataOnly="0" labelOnly="1" outline="0" axis="axisRow" fieldPosition="2"/>
    </format>
    <format dxfId="371">
      <pivotArea field="4" type="button" dataOnly="0" labelOnly="1" outline="0" axis="axisRow" fieldPosition="3"/>
    </format>
    <format dxfId="372">
      <pivotArea field="5" type="button" dataOnly="0" labelOnly="1" outline="0" axis="axisRow" fieldPosition="4"/>
    </format>
    <format dxfId="373">
      <pivotArea field="6" type="button" dataOnly="0" labelOnly="1" outline="0" axis="axisRow" fieldPosition="5"/>
    </format>
    <format dxfId="374">
      <pivotArea field="7" type="button" dataOnly="0" labelOnly="1" outline="0" axis="axisRow" fieldPosition="6"/>
    </format>
    <format dxfId="375">
      <pivotArea dataOnly="0" labelOnly="1" outline="0" fieldPosition="0">
        <references count="1">
          <reference field="3" count="0"/>
        </references>
      </pivotArea>
    </format>
    <format dxfId="376">
      <pivotArea dataOnly="0" labelOnly="1" outline="0" fieldPosition="0">
        <references count="2">
          <reference field="2" count="2">
            <x v="6"/>
            <x v="7"/>
          </reference>
          <reference field="3" count="1" selected="0">
            <x v="1"/>
          </reference>
        </references>
      </pivotArea>
    </format>
    <format dxfId="377">
      <pivotArea dataOnly="0" labelOnly="1" outline="0" fieldPosition="0">
        <references count="2">
          <reference field="2" count="6">
            <x v="0"/>
            <x v="1"/>
            <x v="2"/>
            <x v="3"/>
            <x v="4"/>
            <x v="5"/>
          </reference>
          <reference field="3" count="1" selected="0">
            <x v="2"/>
          </reference>
        </references>
      </pivotArea>
    </format>
    <format dxfId="378">
      <pivotArea dataOnly="0" labelOnly="1" outline="0" fieldPosition="0">
        <references count="2">
          <reference field="2" count="1">
            <x v="8"/>
          </reference>
          <reference field="3" count="1" selected="0">
            <x v="3"/>
          </reference>
        </references>
      </pivotArea>
    </format>
    <format dxfId="379">
      <pivotArea dataOnly="0" labelOnly="1" outline="0" fieldPosition="0">
        <references count="3">
          <reference field="1" count="4">
            <x v="16"/>
            <x v="19"/>
            <x v="23"/>
            <x v="25"/>
          </reference>
          <reference field="2" count="1" selected="0">
            <x v="6"/>
          </reference>
          <reference field="3" count="1" selected="0">
            <x v="1"/>
          </reference>
        </references>
      </pivotArea>
    </format>
    <format dxfId="380">
      <pivotArea dataOnly="0" labelOnly="1" outline="0" fieldPosition="0">
        <references count="3">
          <reference field="1" count="12">
            <x v="2"/>
            <x v="4"/>
            <x v="7"/>
            <x v="11"/>
            <x v="15"/>
            <x v="17"/>
            <x v="21"/>
            <x v="23"/>
            <x v="27"/>
            <x v="28"/>
            <x v="29"/>
            <x v="30"/>
          </reference>
          <reference field="2" count="1" selected="0">
            <x v="7"/>
          </reference>
          <reference field="3" count="1" selected="0">
            <x v="1"/>
          </reference>
        </references>
      </pivotArea>
    </format>
    <format dxfId="381">
      <pivotArea dataOnly="0" labelOnly="1" outline="0" fieldPosition="0">
        <references count="3">
          <reference field="1" count="12">
            <x v="4"/>
            <x v="5"/>
            <x v="6"/>
            <x v="7"/>
            <x v="8"/>
            <x v="14"/>
            <x v="18"/>
            <x v="20"/>
            <x v="21"/>
            <x v="22"/>
            <x v="24"/>
            <x v="28"/>
          </reference>
          <reference field="2" count="1" selected="0">
            <x v="0"/>
          </reference>
          <reference field="3" count="1" selected="0">
            <x v="2"/>
          </reference>
        </references>
      </pivotArea>
    </format>
    <format dxfId="382">
      <pivotArea dataOnly="0" labelOnly="1" outline="0" fieldPosition="0">
        <references count="3">
          <reference field="1" count="10">
            <x v="1"/>
            <x v="2"/>
            <x v="3"/>
            <x v="4"/>
            <x v="5"/>
            <x v="8"/>
            <x v="10"/>
            <x v="16"/>
            <x v="19"/>
            <x v="25"/>
          </reference>
          <reference field="2" count="1" selected="0">
            <x v="1"/>
          </reference>
          <reference field="3" count="1" selected="0">
            <x v="2"/>
          </reference>
        </references>
      </pivotArea>
    </format>
    <format dxfId="383">
      <pivotArea dataOnly="0" labelOnly="1" outline="0" fieldPosition="0">
        <references count="3">
          <reference field="1" count="10">
            <x v="3"/>
            <x v="4"/>
            <x v="5"/>
            <x v="8"/>
            <x v="12"/>
            <x v="15"/>
            <x v="17"/>
            <x v="24"/>
            <x v="25"/>
            <x v="29"/>
          </reference>
          <reference field="2" count="1" selected="0">
            <x v="2"/>
          </reference>
          <reference field="3" count="1" selected="0">
            <x v="2"/>
          </reference>
        </references>
      </pivotArea>
    </format>
    <format dxfId="384">
      <pivotArea dataOnly="0" labelOnly="1" outline="0" fieldPosition="0">
        <references count="3">
          <reference field="1" count="12">
            <x v="1"/>
            <x v="2"/>
            <x v="5"/>
            <x v="6"/>
            <x v="9"/>
            <x v="12"/>
            <x v="13"/>
            <x v="14"/>
            <x v="20"/>
            <x v="22"/>
            <x v="26"/>
            <x v="29"/>
          </reference>
          <reference field="2" count="1" selected="0">
            <x v="3"/>
          </reference>
          <reference field="3" count="1" selected="0">
            <x v="2"/>
          </reference>
        </references>
      </pivotArea>
    </format>
    <format dxfId="385">
      <pivotArea dataOnly="0" labelOnly="1" outline="0" fieldPosition="0">
        <references count="3">
          <reference field="1" count="5">
            <x v="9"/>
            <x v="14"/>
            <x v="17"/>
            <x v="24"/>
            <x v="30"/>
          </reference>
          <reference field="2" count="1" selected="0">
            <x v="4"/>
          </reference>
          <reference field="3" count="1" selected="0">
            <x v="2"/>
          </reference>
        </references>
      </pivotArea>
    </format>
    <format dxfId="386">
      <pivotArea dataOnly="0" labelOnly="1" outline="0" fieldPosition="0">
        <references count="3">
          <reference field="1" count="7">
            <x v="1"/>
            <x v="2"/>
            <x v="3"/>
            <x v="16"/>
            <x v="17"/>
            <x v="18"/>
            <x v="23"/>
          </reference>
          <reference field="2" count="1" selected="0">
            <x v="5"/>
          </reference>
          <reference field="3" count="1" selected="0">
            <x v="2"/>
          </reference>
        </references>
      </pivotArea>
    </format>
    <format dxfId="387">
      <pivotArea dataOnly="0" labelOnly="1" outline="0" fieldPosition="0">
        <references count="3">
          <reference field="1" count="1">
            <x v="31"/>
          </reference>
          <reference field="2" count="1" selected="0">
            <x v="8"/>
          </reference>
          <reference field="3" count="1" selected="0">
            <x v="3"/>
          </reference>
        </references>
      </pivotArea>
    </format>
    <format dxfId="388">
      <pivotArea dataOnly="0" labelOnly="1" outline="0" fieldPosition="0">
        <references count="4">
          <reference field="1" count="1" selected="0">
            <x v="16"/>
          </reference>
          <reference field="2" count="1" selected="0">
            <x v="6"/>
          </reference>
          <reference field="3" count="1" selected="0">
            <x v="1"/>
          </reference>
          <reference field="4" count="2">
            <x v="0"/>
            <x v="5"/>
          </reference>
        </references>
      </pivotArea>
    </format>
    <format dxfId="389">
      <pivotArea dataOnly="0" labelOnly="1" outline="0" fieldPosition="0">
        <references count="4">
          <reference field="1" count="1" selected="0">
            <x v="2"/>
          </reference>
          <reference field="2" count="1" selected="0">
            <x v="7"/>
          </reference>
          <reference field="3" count="1" selected="0">
            <x v="1"/>
          </reference>
          <reference field="4" count="1">
            <x v="12"/>
          </reference>
        </references>
      </pivotArea>
    </format>
    <format dxfId="390">
      <pivotArea dataOnly="0" labelOnly="1" outline="0" fieldPosition="0">
        <references count="4">
          <reference field="1" count="1" selected="0">
            <x v="4"/>
          </reference>
          <reference field="2" count="1" selected="0">
            <x v="7"/>
          </reference>
          <reference field="3" count="1" selected="0">
            <x v="1"/>
          </reference>
          <reference field="4" count="1">
            <x v="5"/>
          </reference>
        </references>
      </pivotArea>
    </format>
    <format dxfId="391">
      <pivotArea dataOnly="0" labelOnly="1" outline="0" fieldPosition="0">
        <references count="4">
          <reference field="1" count="1" selected="0">
            <x v="7"/>
          </reference>
          <reference field="2" count="1" selected="0">
            <x v="7"/>
          </reference>
          <reference field="3" count="1" selected="0">
            <x v="1"/>
          </reference>
          <reference field="4" count="1">
            <x v="9"/>
          </reference>
        </references>
      </pivotArea>
    </format>
    <format dxfId="392">
      <pivotArea dataOnly="0" labelOnly="1" outline="0" fieldPosition="0">
        <references count="4">
          <reference field="1" count="1" selected="0">
            <x v="11"/>
          </reference>
          <reference field="2" count="1" selected="0">
            <x v="7"/>
          </reference>
          <reference field="3" count="1" selected="0">
            <x v="1"/>
          </reference>
          <reference field="4" count="1">
            <x v="5"/>
          </reference>
        </references>
      </pivotArea>
    </format>
    <format dxfId="393">
      <pivotArea dataOnly="0" labelOnly="1" outline="0" fieldPosition="0">
        <references count="4">
          <reference field="1" count="1" selected="0">
            <x v="17"/>
          </reference>
          <reference field="2" count="1" selected="0">
            <x v="7"/>
          </reference>
          <reference field="3" count="1" selected="0">
            <x v="1"/>
          </reference>
          <reference field="4" count="1">
            <x v="15"/>
          </reference>
        </references>
      </pivotArea>
    </format>
    <format dxfId="394">
      <pivotArea dataOnly="0" labelOnly="1" outline="0" fieldPosition="0">
        <references count="4">
          <reference field="1" count="1" selected="0">
            <x v="21"/>
          </reference>
          <reference field="2" count="1" selected="0">
            <x v="7"/>
          </reference>
          <reference field="3" count="1" selected="0">
            <x v="1"/>
          </reference>
          <reference field="4" count="1">
            <x v="5"/>
          </reference>
        </references>
      </pivotArea>
    </format>
    <format dxfId="395">
      <pivotArea dataOnly="0" labelOnly="1" outline="0" fieldPosition="0">
        <references count="4">
          <reference field="1" count="1" selected="0">
            <x v="23"/>
          </reference>
          <reference field="2" count="1" selected="0">
            <x v="7"/>
          </reference>
          <reference field="3" count="1" selected="0">
            <x v="1"/>
          </reference>
          <reference field="4" count="1">
            <x v="12"/>
          </reference>
        </references>
      </pivotArea>
    </format>
    <format dxfId="396">
      <pivotArea dataOnly="0" labelOnly="1" outline="0" fieldPosition="0">
        <references count="4">
          <reference field="1" count="1" selected="0">
            <x v="27"/>
          </reference>
          <reference field="2" count="1" selected="0">
            <x v="7"/>
          </reference>
          <reference field="3" count="1" selected="0">
            <x v="1"/>
          </reference>
          <reference field="4" count="1">
            <x v="5"/>
          </reference>
        </references>
      </pivotArea>
    </format>
    <format dxfId="397">
      <pivotArea dataOnly="0" labelOnly="1" outline="0" fieldPosition="0">
        <references count="4">
          <reference field="1" count="1" selected="0">
            <x v="28"/>
          </reference>
          <reference field="2" count="1" selected="0">
            <x v="7"/>
          </reference>
          <reference field="3" count="1" selected="0">
            <x v="1"/>
          </reference>
          <reference field="4" count="1">
            <x v="16"/>
          </reference>
        </references>
      </pivotArea>
    </format>
    <format dxfId="398">
      <pivotArea dataOnly="0" labelOnly="1" outline="0" fieldPosition="0">
        <references count="4">
          <reference field="1" count="1" selected="0">
            <x v="29"/>
          </reference>
          <reference field="2" count="1" selected="0">
            <x v="7"/>
          </reference>
          <reference field="3" count="1" selected="0">
            <x v="1"/>
          </reference>
          <reference field="4" count="1">
            <x v="12"/>
          </reference>
        </references>
      </pivotArea>
    </format>
    <format dxfId="399">
      <pivotArea dataOnly="0" labelOnly="1" outline="0" fieldPosition="0">
        <references count="4">
          <reference field="1" count="1" selected="0">
            <x v="30"/>
          </reference>
          <reference field="2" count="1" selected="0">
            <x v="7"/>
          </reference>
          <reference field="3" count="1" selected="0">
            <x v="1"/>
          </reference>
          <reference field="4" count="1">
            <x v="3"/>
          </reference>
        </references>
      </pivotArea>
    </format>
    <format dxfId="400">
      <pivotArea dataOnly="0" labelOnly="1" outline="0" fieldPosition="0">
        <references count="4">
          <reference field="1" count="1" selected="0">
            <x v="4"/>
          </reference>
          <reference field="2" count="1" selected="0">
            <x v="0"/>
          </reference>
          <reference field="3" count="1" selected="0">
            <x v="2"/>
          </reference>
          <reference field="4" count="1">
            <x v="5"/>
          </reference>
        </references>
      </pivotArea>
    </format>
    <format dxfId="401">
      <pivotArea dataOnly="0" labelOnly="1" outline="0" fieldPosition="0">
        <references count="4">
          <reference field="1" count="1" selected="0">
            <x v="6"/>
          </reference>
          <reference field="2" count="1" selected="0">
            <x v="0"/>
          </reference>
          <reference field="3" count="1" selected="0">
            <x v="2"/>
          </reference>
          <reference field="4" count="3">
            <x v="3"/>
            <x v="5"/>
            <x v="12"/>
          </reference>
        </references>
      </pivotArea>
    </format>
    <format dxfId="402">
      <pivotArea dataOnly="0" labelOnly="1" outline="0" fieldPosition="0">
        <references count="4">
          <reference field="1" count="1" selected="0">
            <x v="7"/>
          </reference>
          <reference field="2" count="1" selected="0">
            <x v="0"/>
          </reference>
          <reference field="3" count="1" selected="0">
            <x v="2"/>
          </reference>
          <reference field="4" count="1">
            <x v="3"/>
          </reference>
        </references>
      </pivotArea>
    </format>
    <format dxfId="403">
      <pivotArea dataOnly="0" labelOnly="1" outline="0" fieldPosition="0">
        <references count="4">
          <reference field="1" count="1" selected="0">
            <x v="14"/>
          </reference>
          <reference field="2" count="1" selected="0">
            <x v="0"/>
          </reference>
          <reference field="3" count="1" selected="0">
            <x v="2"/>
          </reference>
          <reference field="4" count="1">
            <x v="5"/>
          </reference>
        </references>
      </pivotArea>
    </format>
    <format dxfId="404">
      <pivotArea dataOnly="0" labelOnly="1" outline="0" fieldPosition="0">
        <references count="4">
          <reference field="1" count="1" selected="0">
            <x v="18"/>
          </reference>
          <reference field="2" count="1" selected="0">
            <x v="0"/>
          </reference>
          <reference field="3" count="1" selected="0">
            <x v="2"/>
          </reference>
          <reference field="4" count="1">
            <x v="3"/>
          </reference>
        </references>
      </pivotArea>
    </format>
    <format dxfId="405">
      <pivotArea dataOnly="0" labelOnly="1" outline="0" fieldPosition="0">
        <references count="4">
          <reference field="1" count="1" selected="0">
            <x v="20"/>
          </reference>
          <reference field="2" count="1" selected="0">
            <x v="0"/>
          </reference>
          <reference field="3" count="1" selected="0">
            <x v="2"/>
          </reference>
          <reference field="4" count="2">
            <x v="5"/>
            <x v="12"/>
          </reference>
        </references>
      </pivotArea>
    </format>
    <format dxfId="406">
      <pivotArea dataOnly="0" labelOnly="1" outline="0" fieldPosition="0">
        <references count="4">
          <reference field="1" count="1" selected="0">
            <x v="21"/>
          </reference>
          <reference field="2" count="1" selected="0">
            <x v="0"/>
          </reference>
          <reference field="3" count="1" selected="0">
            <x v="2"/>
          </reference>
          <reference field="4" count="2">
            <x v="3"/>
            <x v="5"/>
          </reference>
        </references>
      </pivotArea>
    </format>
    <format dxfId="407">
      <pivotArea dataOnly="0" labelOnly="1" outline="0" fieldPosition="0">
        <references count="4">
          <reference field="1" count="1" selected="0">
            <x v="22"/>
          </reference>
          <reference field="2" count="1" selected="0">
            <x v="0"/>
          </reference>
          <reference field="3" count="1" selected="0">
            <x v="2"/>
          </reference>
          <reference field="4" count="2">
            <x v="3"/>
            <x v="5"/>
          </reference>
        </references>
      </pivotArea>
    </format>
    <format dxfId="408">
      <pivotArea dataOnly="0" labelOnly="1" outline="0" fieldPosition="0">
        <references count="4">
          <reference field="1" count="1" selected="0">
            <x v="24"/>
          </reference>
          <reference field="2" count="1" selected="0">
            <x v="0"/>
          </reference>
          <reference field="3" count="1" selected="0">
            <x v="2"/>
          </reference>
          <reference field="4" count="1">
            <x v="3"/>
          </reference>
        </references>
      </pivotArea>
    </format>
    <format dxfId="409">
      <pivotArea dataOnly="0" labelOnly="1" outline="0" fieldPosition="0">
        <references count="4">
          <reference field="1" count="1" selected="0">
            <x v="28"/>
          </reference>
          <reference field="2" count="1" selected="0">
            <x v="0"/>
          </reference>
          <reference field="3" count="1" selected="0">
            <x v="2"/>
          </reference>
          <reference field="4" count="1">
            <x v="5"/>
          </reference>
        </references>
      </pivotArea>
    </format>
    <format dxfId="410">
      <pivotArea dataOnly="0" labelOnly="1" outline="0" fieldPosition="0">
        <references count="4">
          <reference field="1" count="1" selected="0">
            <x v="3"/>
          </reference>
          <reference field="2" count="1" selected="0">
            <x v="1"/>
          </reference>
          <reference field="3" count="1" selected="0">
            <x v="2"/>
          </reference>
          <reference field="4" count="1">
            <x v="12"/>
          </reference>
        </references>
      </pivotArea>
    </format>
    <format dxfId="411">
      <pivotArea dataOnly="0" labelOnly="1" outline="0" fieldPosition="0">
        <references count="4">
          <reference field="1" count="1" selected="0">
            <x v="4"/>
          </reference>
          <reference field="2" count="1" selected="0">
            <x v="1"/>
          </reference>
          <reference field="3" count="1" selected="0">
            <x v="2"/>
          </reference>
          <reference field="4" count="1">
            <x v="0"/>
          </reference>
        </references>
      </pivotArea>
    </format>
    <format dxfId="412">
      <pivotArea dataOnly="0" labelOnly="1" outline="0" fieldPosition="0">
        <references count="4">
          <reference field="1" count="1" selected="0">
            <x v="5"/>
          </reference>
          <reference field="2" count="1" selected="0">
            <x v="1"/>
          </reference>
          <reference field="3" count="1" selected="0">
            <x v="2"/>
          </reference>
          <reference field="4" count="1">
            <x v="5"/>
          </reference>
        </references>
      </pivotArea>
    </format>
    <format dxfId="413">
      <pivotArea dataOnly="0" labelOnly="1" outline="0" fieldPosition="0">
        <references count="4">
          <reference field="1" count="1" selected="0">
            <x v="10"/>
          </reference>
          <reference field="2" count="1" selected="0">
            <x v="1"/>
          </reference>
          <reference field="3" count="1" selected="0">
            <x v="2"/>
          </reference>
          <reference field="4" count="1">
            <x v="0"/>
          </reference>
        </references>
      </pivotArea>
    </format>
    <format dxfId="414">
      <pivotArea dataOnly="0" labelOnly="1" outline="0" fieldPosition="0">
        <references count="4">
          <reference field="1" count="1" selected="0">
            <x v="16"/>
          </reference>
          <reference field="2" count="1" selected="0">
            <x v="1"/>
          </reference>
          <reference field="3" count="1" selected="0">
            <x v="2"/>
          </reference>
          <reference field="4" count="1">
            <x v="17"/>
          </reference>
        </references>
      </pivotArea>
    </format>
    <format dxfId="415">
      <pivotArea dataOnly="0" labelOnly="1" outline="0" fieldPosition="0">
        <references count="4">
          <reference field="1" count="1" selected="0">
            <x v="19"/>
          </reference>
          <reference field="2" count="1" selected="0">
            <x v="1"/>
          </reference>
          <reference field="3" count="1" selected="0">
            <x v="2"/>
          </reference>
          <reference field="4" count="1">
            <x v="5"/>
          </reference>
        </references>
      </pivotArea>
    </format>
    <format dxfId="416">
      <pivotArea dataOnly="0" labelOnly="1" outline="0" fieldPosition="0">
        <references count="4">
          <reference field="1" count="1" selected="0">
            <x v="25"/>
          </reference>
          <reference field="2" count="1" selected="0">
            <x v="1"/>
          </reference>
          <reference field="3" count="1" selected="0">
            <x v="2"/>
          </reference>
          <reference field="4" count="2">
            <x v="0"/>
            <x v="5"/>
          </reference>
        </references>
      </pivotArea>
    </format>
    <format dxfId="417">
      <pivotArea dataOnly="0" labelOnly="1" outline="0" fieldPosition="0">
        <references count="4">
          <reference field="1" count="1" selected="0">
            <x v="3"/>
          </reference>
          <reference field="2" count="1" selected="0">
            <x v="2"/>
          </reference>
          <reference field="3" count="1" selected="0">
            <x v="2"/>
          </reference>
          <reference field="4" count="1">
            <x v="6"/>
          </reference>
        </references>
      </pivotArea>
    </format>
    <format dxfId="418">
      <pivotArea dataOnly="0" labelOnly="1" outline="0" fieldPosition="0">
        <references count="4">
          <reference field="1" count="1" selected="0">
            <x v="4"/>
          </reference>
          <reference field="2" count="1" selected="0">
            <x v="2"/>
          </reference>
          <reference field="3" count="1" selected="0">
            <x v="2"/>
          </reference>
          <reference field="4" count="1">
            <x v="18"/>
          </reference>
        </references>
      </pivotArea>
    </format>
    <format dxfId="419">
      <pivotArea dataOnly="0" labelOnly="1" outline="0" fieldPosition="0">
        <references count="4">
          <reference field="1" count="1" selected="0">
            <x v="5"/>
          </reference>
          <reference field="2" count="1" selected="0">
            <x v="2"/>
          </reference>
          <reference field="3" count="1" selected="0">
            <x v="2"/>
          </reference>
          <reference field="4" count="1">
            <x v="5"/>
          </reference>
        </references>
      </pivotArea>
    </format>
    <format dxfId="420">
      <pivotArea dataOnly="0" labelOnly="1" outline="0" fieldPosition="0">
        <references count="4">
          <reference field="1" count="1" selected="0">
            <x v="8"/>
          </reference>
          <reference field="2" count="1" selected="0">
            <x v="2"/>
          </reference>
          <reference field="3" count="1" selected="0">
            <x v="2"/>
          </reference>
          <reference field="4" count="1">
            <x v="9"/>
          </reference>
        </references>
      </pivotArea>
    </format>
    <format dxfId="421">
      <pivotArea dataOnly="0" labelOnly="1" outline="0" fieldPosition="0">
        <references count="4">
          <reference field="1" count="1" selected="0">
            <x v="12"/>
          </reference>
          <reference field="2" count="1" selected="0">
            <x v="2"/>
          </reference>
          <reference field="3" count="1" selected="0">
            <x v="2"/>
          </reference>
          <reference field="4" count="1">
            <x v="5"/>
          </reference>
        </references>
      </pivotArea>
    </format>
    <format dxfId="422">
      <pivotArea dataOnly="0" labelOnly="1" outline="0" fieldPosition="0">
        <references count="4">
          <reference field="1" count="1" selected="0">
            <x v="17"/>
          </reference>
          <reference field="2" count="1" selected="0">
            <x v="2"/>
          </reference>
          <reference field="3" count="1" selected="0">
            <x v="2"/>
          </reference>
          <reference field="4" count="1">
            <x v="0"/>
          </reference>
        </references>
      </pivotArea>
    </format>
    <format dxfId="423">
      <pivotArea dataOnly="0" labelOnly="1" outline="0" fieldPosition="0">
        <references count="4">
          <reference field="1" count="1" selected="0">
            <x v="24"/>
          </reference>
          <reference field="2" count="1" selected="0">
            <x v="2"/>
          </reference>
          <reference field="3" count="1" selected="0">
            <x v="2"/>
          </reference>
          <reference field="4" count="3">
            <x v="7"/>
            <x v="8"/>
            <x v="19"/>
          </reference>
        </references>
      </pivotArea>
    </format>
    <format dxfId="424">
      <pivotArea dataOnly="0" labelOnly="1" outline="0" fieldPosition="0">
        <references count="4">
          <reference field="1" count="1" selected="0">
            <x v="25"/>
          </reference>
          <reference field="2" count="1" selected="0">
            <x v="2"/>
          </reference>
          <reference field="3" count="1" selected="0">
            <x v="2"/>
          </reference>
          <reference field="4" count="1">
            <x v="0"/>
          </reference>
        </references>
      </pivotArea>
    </format>
    <format dxfId="425">
      <pivotArea dataOnly="0" labelOnly="1" outline="0" fieldPosition="0">
        <references count="4">
          <reference field="1" count="1" selected="0">
            <x v="29"/>
          </reference>
          <reference field="2" count="1" selected="0">
            <x v="2"/>
          </reference>
          <reference field="3" count="1" selected="0">
            <x v="2"/>
          </reference>
          <reference field="4" count="1">
            <x v="20"/>
          </reference>
        </references>
      </pivotArea>
    </format>
    <format dxfId="426">
      <pivotArea dataOnly="0" labelOnly="1" outline="0" fieldPosition="0">
        <references count="4">
          <reference field="1" count="1" selected="0">
            <x v="1"/>
          </reference>
          <reference field="2" count="1" selected="0">
            <x v="3"/>
          </reference>
          <reference field="3" count="1" selected="0">
            <x v="2"/>
          </reference>
          <reference field="4" count="2">
            <x v="0"/>
            <x v="11"/>
          </reference>
        </references>
      </pivotArea>
    </format>
    <format dxfId="427">
      <pivotArea dataOnly="0" labelOnly="1" outline="0" fieldPosition="0">
        <references count="4">
          <reference field="1" count="1" selected="0">
            <x v="2"/>
          </reference>
          <reference field="2" count="1" selected="0">
            <x v="3"/>
          </reference>
          <reference field="3" count="1" selected="0">
            <x v="2"/>
          </reference>
          <reference field="4" count="1">
            <x v="12"/>
          </reference>
        </references>
      </pivotArea>
    </format>
    <format dxfId="428">
      <pivotArea dataOnly="0" labelOnly="1" outline="0" fieldPosition="0">
        <references count="4">
          <reference field="1" count="1" selected="0">
            <x v="5"/>
          </reference>
          <reference field="2" count="1" selected="0">
            <x v="3"/>
          </reference>
          <reference field="3" count="1" selected="0">
            <x v="2"/>
          </reference>
          <reference field="4" count="1">
            <x v="0"/>
          </reference>
        </references>
      </pivotArea>
    </format>
    <format dxfId="429">
      <pivotArea dataOnly="0" labelOnly="1" outline="0" fieldPosition="0">
        <references count="4">
          <reference field="1" count="1" selected="0">
            <x v="9"/>
          </reference>
          <reference field="2" count="1" selected="0">
            <x v="3"/>
          </reference>
          <reference field="3" count="1" selected="0">
            <x v="2"/>
          </reference>
          <reference field="4" count="1">
            <x v="9"/>
          </reference>
        </references>
      </pivotArea>
    </format>
    <format dxfId="430">
      <pivotArea dataOnly="0" labelOnly="1" outline="0" fieldPosition="0">
        <references count="4">
          <reference field="1" count="1" selected="0">
            <x v="13"/>
          </reference>
          <reference field="2" count="1" selected="0">
            <x v="3"/>
          </reference>
          <reference field="3" count="1" selected="0">
            <x v="2"/>
          </reference>
          <reference field="4" count="2">
            <x v="0"/>
            <x v="9"/>
          </reference>
        </references>
      </pivotArea>
    </format>
    <format dxfId="431">
      <pivotArea dataOnly="0" labelOnly="1" outline="0" fieldPosition="0">
        <references count="4">
          <reference field="1" count="1" selected="0">
            <x v="14"/>
          </reference>
          <reference field="2" count="1" selected="0">
            <x v="3"/>
          </reference>
          <reference field="3" count="1" selected="0">
            <x v="2"/>
          </reference>
          <reference field="4" count="1">
            <x v="0"/>
          </reference>
        </references>
      </pivotArea>
    </format>
    <format dxfId="432">
      <pivotArea dataOnly="0" labelOnly="1" outline="0" fieldPosition="0">
        <references count="4">
          <reference field="1" count="1" selected="0">
            <x v="20"/>
          </reference>
          <reference field="2" count="1" selected="0">
            <x v="3"/>
          </reference>
          <reference field="3" count="1" selected="0">
            <x v="2"/>
          </reference>
          <reference field="4" count="2">
            <x v="9"/>
            <x v="13"/>
          </reference>
        </references>
      </pivotArea>
    </format>
    <format dxfId="433">
      <pivotArea dataOnly="0" labelOnly="1" outline="0" fieldPosition="0">
        <references count="4">
          <reference field="1" count="1" selected="0">
            <x v="22"/>
          </reference>
          <reference field="2" count="1" selected="0">
            <x v="3"/>
          </reference>
          <reference field="3" count="1" selected="0">
            <x v="2"/>
          </reference>
          <reference field="4" count="1">
            <x v="0"/>
          </reference>
        </references>
      </pivotArea>
    </format>
    <format dxfId="434">
      <pivotArea dataOnly="0" labelOnly="1" outline="0" fieldPosition="0">
        <references count="4">
          <reference field="1" count="1" selected="0">
            <x v="29"/>
          </reference>
          <reference field="2" count="1" selected="0">
            <x v="3"/>
          </reference>
          <reference field="3" count="1" selected="0">
            <x v="2"/>
          </reference>
          <reference field="4" count="1">
            <x v="13"/>
          </reference>
        </references>
      </pivotArea>
    </format>
    <format dxfId="435">
      <pivotArea dataOnly="0" labelOnly="1" outline="0" fieldPosition="0">
        <references count="4">
          <reference field="1" count="1" selected="0">
            <x v="9"/>
          </reference>
          <reference field="2" count="1" selected="0">
            <x v="4"/>
          </reference>
          <reference field="3" count="1" selected="0">
            <x v="2"/>
          </reference>
          <reference field="4" count="1">
            <x v="0"/>
          </reference>
        </references>
      </pivotArea>
    </format>
    <format dxfId="436">
      <pivotArea dataOnly="0" labelOnly="1" outline="0" fieldPosition="0">
        <references count="4">
          <reference field="1" count="1" selected="0">
            <x v="14"/>
          </reference>
          <reference field="2" count="1" selected="0">
            <x v="4"/>
          </reference>
          <reference field="3" count="1" selected="0">
            <x v="2"/>
          </reference>
          <reference field="4" count="1">
            <x v="1"/>
          </reference>
        </references>
      </pivotArea>
    </format>
    <format dxfId="437">
      <pivotArea dataOnly="0" labelOnly="1" outline="0" fieldPosition="0">
        <references count="4">
          <reference field="1" count="1" selected="0">
            <x v="17"/>
          </reference>
          <reference field="2" count="1" selected="0">
            <x v="4"/>
          </reference>
          <reference field="3" count="1" selected="0">
            <x v="2"/>
          </reference>
          <reference field="4" count="1">
            <x v="9"/>
          </reference>
        </references>
      </pivotArea>
    </format>
    <format dxfId="438">
      <pivotArea dataOnly="0" labelOnly="1" outline="0" fieldPosition="0">
        <references count="4">
          <reference field="1" count="1" selected="0">
            <x v="24"/>
          </reference>
          <reference field="2" count="1" selected="0">
            <x v="4"/>
          </reference>
          <reference field="3" count="1" selected="0">
            <x v="2"/>
          </reference>
          <reference field="4" count="1">
            <x v="2"/>
          </reference>
        </references>
      </pivotArea>
    </format>
    <format dxfId="439">
      <pivotArea dataOnly="0" labelOnly="1" outline="0" fieldPosition="0">
        <references count="4">
          <reference field="1" count="1" selected="0">
            <x v="30"/>
          </reference>
          <reference field="2" count="1" selected="0">
            <x v="4"/>
          </reference>
          <reference field="3" count="1" selected="0">
            <x v="2"/>
          </reference>
          <reference field="4" count="1">
            <x v="0"/>
          </reference>
        </references>
      </pivotArea>
    </format>
    <format dxfId="440">
      <pivotArea dataOnly="0" labelOnly="1" outline="0" fieldPosition="0">
        <references count="4">
          <reference field="1" count="1" selected="0">
            <x v="17"/>
          </reference>
          <reference field="2" count="1" selected="0">
            <x v="5"/>
          </reference>
          <reference field="3" count="1" selected="0">
            <x v="2"/>
          </reference>
          <reference field="4" count="1">
            <x v="10"/>
          </reference>
        </references>
      </pivotArea>
    </format>
    <format dxfId="441">
      <pivotArea dataOnly="0" labelOnly="1" outline="0" fieldPosition="0">
        <references count="4">
          <reference field="1" count="1" selected="0">
            <x v="18"/>
          </reference>
          <reference field="2" count="1" selected="0">
            <x v="5"/>
          </reference>
          <reference field="3" count="1" selected="0">
            <x v="2"/>
          </reference>
          <reference field="4" count="2">
            <x v="0"/>
            <x v="11"/>
          </reference>
        </references>
      </pivotArea>
    </format>
    <format dxfId="442">
      <pivotArea dataOnly="0" labelOnly="1" outline="0" fieldPosition="0">
        <references count="4">
          <reference field="1" count="1" selected="0">
            <x v="23"/>
          </reference>
          <reference field="2" count="1" selected="0">
            <x v="5"/>
          </reference>
          <reference field="3" count="1" selected="0">
            <x v="2"/>
          </reference>
          <reference field="4" count="1">
            <x v="0"/>
          </reference>
        </references>
      </pivotArea>
    </format>
    <format dxfId="443">
      <pivotArea dataOnly="0" labelOnly="1" outline="0" fieldPosition="0">
        <references count="4">
          <reference field="1" count="1" selected="0">
            <x v="31"/>
          </reference>
          <reference field="2" count="1" selected="0">
            <x v="8"/>
          </reference>
          <reference field="3" count="1" selected="0">
            <x v="3"/>
          </reference>
          <reference field="4" count="2">
            <x v="3"/>
            <x v="5"/>
          </reference>
        </references>
      </pivotArea>
    </format>
    <format dxfId="444">
      <pivotArea dataOnly="0" labelOnly="1" outline="0" fieldPosition="0">
        <references count="5">
          <reference field="1" count="1" selected="0">
            <x v="16"/>
          </reference>
          <reference field="2" count="1" selected="0">
            <x v="6"/>
          </reference>
          <reference field="3" count="1" selected="0">
            <x v="1"/>
          </reference>
          <reference field="4" count="1" selected="0">
            <x v="0"/>
          </reference>
          <reference field="5" count="1">
            <x v="1"/>
          </reference>
        </references>
      </pivotArea>
    </format>
    <format dxfId="445">
      <pivotArea dataOnly="0" labelOnly="1" outline="0" fieldPosition="0">
        <references count="5">
          <reference field="1" count="1" selected="0">
            <x v="16"/>
          </reference>
          <reference field="2" count="1" selected="0">
            <x v="6"/>
          </reference>
          <reference field="3" count="1" selected="0">
            <x v="1"/>
          </reference>
          <reference field="4" count="1" selected="0">
            <x v="5"/>
          </reference>
          <reference field="5" count="1">
            <x v="5"/>
          </reference>
        </references>
      </pivotArea>
    </format>
    <format dxfId="446">
      <pivotArea dataOnly="0" labelOnly="1" outline="0" fieldPosition="0">
        <references count="5">
          <reference field="1" count="1" selected="0">
            <x v="19"/>
          </reference>
          <reference field="2" count="1" selected="0">
            <x v="6"/>
          </reference>
          <reference field="3" count="1" selected="0">
            <x v="1"/>
          </reference>
          <reference field="4" count="1" selected="0">
            <x v="5"/>
          </reference>
          <reference field="5" count="1">
            <x v="8"/>
          </reference>
        </references>
      </pivotArea>
    </format>
    <format dxfId="447">
      <pivotArea dataOnly="0" labelOnly="1" outline="0" fieldPosition="0">
        <references count="5">
          <reference field="1" count="1" selected="0">
            <x v="23"/>
          </reference>
          <reference field="2" count="1" selected="0">
            <x v="6"/>
          </reference>
          <reference field="3" count="1" selected="0">
            <x v="1"/>
          </reference>
          <reference field="4" count="1" selected="0">
            <x v="5"/>
          </reference>
          <reference field="5" count="1">
            <x v="5"/>
          </reference>
        </references>
      </pivotArea>
    </format>
    <format dxfId="448">
      <pivotArea dataOnly="0" labelOnly="1" outline="0" fieldPosition="0">
        <references count="5">
          <reference field="1" count="1" selected="0">
            <x v="25"/>
          </reference>
          <reference field="2" count="1" selected="0">
            <x v="6"/>
          </reference>
          <reference field="3" count="1" selected="0">
            <x v="1"/>
          </reference>
          <reference field="4" count="1" selected="0">
            <x v="5"/>
          </reference>
          <reference field="5" count="1">
            <x v="8"/>
          </reference>
        </references>
      </pivotArea>
    </format>
    <format dxfId="449">
      <pivotArea dataOnly="0" labelOnly="1" outline="0" fieldPosition="0">
        <references count="5">
          <reference field="1" count="1" selected="0">
            <x v="2"/>
          </reference>
          <reference field="2" count="1" selected="0">
            <x v="7"/>
          </reference>
          <reference field="3" count="1" selected="0">
            <x v="1"/>
          </reference>
          <reference field="4" count="1" selected="0">
            <x v="5"/>
          </reference>
          <reference field="5" count="1">
            <x v="5"/>
          </reference>
        </references>
      </pivotArea>
    </format>
    <format dxfId="450">
      <pivotArea dataOnly="0" labelOnly="1" outline="0" fieldPosition="0">
        <references count="5">
          <reference field="1" count="1" selected="0">
            <x v="2"/>
          </reference>
          <reference field="2" count="1" selected="0">
            <x v="7"/>
          </reference>
          <reference field="3" count="1" selected="0">
            <x v="1"/>
          </reference>
          <reference field="4" count="1" selected="0">
            <x v="12"/>
          </reference>
          <reference field="5" count="1">
            <x v="20"/>
          </reference>
        </references>
      </pivotArea>
    </format>
    <format dxfId="451">
      <pivotArea dataOnly="0" labelOnly="1" outline="0" fieldPosition="0">
        <references count="5">
          <reference field="1" count="1" selected="0">
            <x v="4"/>
          </reference>
          <reference field="2" count="1" selected="0">
            <x v="7"/>
          </reference>
          <reference field="3" count="1" selected="0">
            <x v="1"/>
          </reference>
          <reference field="4" count="1" selected="0">
            <x v="5"/>
          </reference>
          <reference field="5" count="1">
            <x v="12"/>
          </reference>
        </references>
      </pivotArea>
    </format>
    <format dxfId="452">
      <pivotArea dataOnly="0" labelOnly="1" outline="0" fieldPosition="0">
        <references count="5">
          <reference field="1" count="1" selected="0">
            <x v="7"/>
          </reference>
          <reference field="2" count="1" selected="0">
            <x v="7"/>
          </reference>
          <reference field="3" count="1" selected="0">
            <x v="1"/>
          </reference>
          <reference field="4" count="1" selected="0">
            <x v="5"/>
          </reference>
          <reference field="5" count="1">
            <x v="23"/>
          </reference>
        </references>
      </pivotArea>
    </format>
    <format dxfId="453">
      <pivotArea dataOnly="0" labelOnly="1" outline="0" fieldPosition="0">
        <references count="5">
          <reference field="1" count="1" selected="0">
            <x v="7"/>
          </reference>
          <reference field="2" count="1" selected="0">
            <x v="7"/>
          </reference>
          <reference field="3" count="1" selected="0">
            <x v="1"/>
          </reference>
          <reference field="4" count="1" selected="0">
            <x v="9"/>
          </reference>
          <reference field="5" count="1">
            <x v="1"/>
          </reference>
        </references>
      </pivotArea>
    </format>
    <format dxfId="454">
      <pivotArea dataOnly="0" labelOnly="1" outline="0" fieldPosition="0">
        <references count="5">
          <reference field="1" count="1" selected="0">
            <x v="11"/>
          </reference>
          <reference field="2" count="1" selected="0">
            <x v="7"/>
          </reference>
          <reference field="3" count="1" selected="0">
            <x v="1"/>
          </reference>
          <reference field="4" count="1" selected="0">
            <x v="5"/>
          </reference>
          <reference field="5" count="1">
            <x v="4"/>
          </reference>
        </references>
      </pivotArea>
    </format>
    <format dxfId="455">
      <pivotArea dataOnly="0" labelOnly="1" outline="0" fieldPosition="0">
        <references count="5">
          <reference field="1" count="1" selected="0">
            <x v="15"/>
          </reference>
          <reference field="2" count="1" selected="0">
            <x v="7"/>
          </reference>
          <reference field="3" count="1" selected="0">
            <x v="1"/>
          </reference>
          <reference field="4" count="1" selected="0">
            <x v="5"/>
          </reference>
          <reference field="5" count="1">
            <x v="5"/>
          </reference>
        </references>
      </pivotArea>
    </format>
    <format dxfId="456">
      <pivotArea dataOnly="0" labelOnly="1" outline="0" fieldPosition="0">
        <references count="5">
          <reference field="1" count="1" selected="0">
            <x v="17"/>
          </reference>
          <reference field="2" count="1" selected="0">
            <x v="7"/>
          </reference>
          <reference field="3" count="1" selected="0">
            <x v="1"/>
          </reference>
          <reference field="4" count="1" selected="0">
            <x v="5"/>
          </reference>
          <reference field="5" count="1">
            <x v="1"/>
          </reference>
        </references>
      </pivotArea>
    </format>
    <format dxfId="457">
      <pivotArea dataOnly="0" labelOnly="1" outline="0" fieldPosition="0">
        <references count="5">
          <reference field="1" count="1" selected="0">
            <x v="17"/>
          </reference>
          <reference field="2" count="1" selected="0">
            <x v="7"/>
          </reference>
          <reference field="3" count="1" selected="0">
            <x v="1"/>
          </reference>
          <reference field="4" count="1" selected="0">
            <x v="15"/>
          </reference>
          <reference field="5" count="1">
            <x v="17"/>
          </reference>
        </references>
      </pivotArea>
    </format>
    <format dxfId="458">
      <pivotArea dataOnly="0" labelOnly="1" outline="0" fieldPosition="0">
        <references count="5">
          <reference field="1" count="1" selected="0">
            <x v="21"/>
          </reference>
          <reference field="2" count="1" selected="0">
            <x v="7"/>
          </reference>
          <reference field="3" count="1" selected="0">
            <x v="1"/>
          </reference>
          <reference field="4" count="1" selected="0">
            <x v="5"/>
          </reference>
          <reference field="5" count="1">
            <x v="5"/>
          </reference>
        </references>
      </pivotArea>
    </format>
    <format dxfId="459">
      <pivotArea dataOnly="0" labelOnly="1" outline="0" fieldPosition="0">
        <references count="5">
          <reference field="1" count="1" selected="0">
            <x v="23"/>
          </reference>
          <reference field="2" count="1" selected="0">
            <x v="7"/>
          </reference>
          <reference field="3" count="1" selected="0">
            <x v="1"/>
          </reference>
          <reference field="4" count="1" selected="0">
            <x v="12"/>
          </reference>
          <reference field="5" count="1">
            <x v="4"/>
          </reference>
        </references>
      </pivotArea>
    </format>
    <format dxfId="460">
      <pivotArea dataOnly="0" labelOnly="1" outline="0" fieldPosition="0">
        <references count="5">
          <reference field="1" count="1" selected="0">
            <x v="27"/>
          </reference>
          <reference field="2" count="1" selected="0">
            <x v="7"/>
          </reference>
          <reference field="3" count="1" selected="0">
            <x v="1"/>
          </reference>
          <reference field="4" count="1" selected="0">
            <x v="5"/>
          </reference>
          <reference field="5" count="1">
            <x v="6"/>
          </reference>
        </references>
      </pivotArea>
    </format>
    <format dxfId="461">
      <pivotArea dataOnly="0" labelOnly="1" outline="0" fieldPosition="0">
        <references count="5">
          <reference field="1" count="1" selected="0">
            <x v="29"/>
          </reference>
          <reference field="2" count="1" selected="0">
            <x v="7"/>
          </reference>
          <reference field="3" count="1" selected="0">
            <x v="1"/>
          </reference>
          <reference field="4" count="1" selected="0">
            <x v="12"/>
          </reference>
          <reference field="5" count="2">
            <x v="4"/>
            <x v="20"/>
          </reference>
        </references>
      </pivotArea>
    </format>
    <format dxfId="462">
      <pivotArea dataOnly="0" labelOnly="1" outline="0" fieldPosition="0">
        <references count="5">
          <reference field="1" count="1" selected="0">
            <x v="30"/>
          </reference>
          <reference field="2" count="1" selected="0">
            <x v="7"/>
          </reference>
          <reference field="3" count="1" selected="0">
            <x v="1"/>
          </reference>
          <reference field="4" count="1" selected="0">
            <x v="3"/>
          </reference>
          <reference field="5" count="1">
            <x v="5"/>
          </reference>
        </references>
      </pivotArea>
    </format>
    <format dxfId="463">
      <pivotArea dataOnly="0" labelOnly="1" outline="0" fieldPosition="0">
        <references count="5">
          <reference field="1" count="1" selected="0">
            <x v="4"/>
          </reference>
          <reference field="2" count="1" selected="0">
            <x v="0"/>
          </reference>
          <reference field="3" count="1" selected="0">
            <x v="2"/>
          </reference>
          <reference field="4" count="1" selected="0">
            <x v="5"/>
          </reference>
          <reference field="5" count="4">
            <x v="3"/>
            <x v="6"/>
            <x v="8"/>
            <x v="19"/>
          </reference>
        </references>
      </pivotArea>
    </format>
    <format dxfId="464">
      <pivotArea dataOnly="0" labelOnly="1" outline="0" fieldPosition="0">
        <references count="5">
          <reference field="1" count="1" selected="0">
            <x v="5"/>
          </reference>
          <reference field="2" count="1" selected="0">
            <x v="0"/>
          </reference>
          <reference field="3" count="1" selected="0">
            <x v="2"/>
          </reference>
          <reference field="4" count="1" selected="0">
            <x v="5"/>
          </reference>
          <reference field="5" count="3">
            <x v="5"/>
            <x v="8"/>
            <x v="20"/>
          </reference>
        </references>
      </pivotArea>
    </format>
    <format dxfId="465">
      <pivotArea dataOnly="0" labelOnly="1" outline="0" fieldPosition="0">
        <references count="5">
          <reference field="1" count="1" selected="0">
            <x v="6"/>
          </reference>
          <reference field="2" count="1" selected="0">
            <x v="0"/>
          </reference>
          <reference field="3" count="1" selected="0">
            <x v="2"/>
          </reference>
          <reference field="4" count="1" selected="0">
            <x v="3"/>
          </reference>
          <reference field="5" count="1">
            <x v="5"/>
          </reference>
        </references>
      </pivotArea>
    </format>
    <format dxfId="466">
      <pivotArea dataOnly="0" labelOnly="1" outline="0" fieldPosition="0">
        <references count="5">
          <reference field="1" count="1" selected="0">
            <x v="6"/>
          </reference>
          <reference field="2" count="1" selected="0">
            <x v="0"/>
          </reference>
          <reference field="3" count="1" selected="0">
            <x v="2"/>
          </reference>
          <reference field="4" count="1" selected="0">
            <x v="5"/>
          </reference>
          <reference field="5" count="1">
            <x v="16"/>
          </reference>
        </references>
      </pivotArea>
    </format>
    <format dxfId="467">
      <pivotArea dataOnly="0" labelOnly="1" outline="0" fieldPosition="0">
        <references count="5">
          <reference field="1" count="1" selected="0">
            <x v="6"/>
          </reference>
          <reference field="2" count="1" selected="0">
            <x v="0"/>
          </reference>
          <reference field="3" count="1" selected="0">
            <x v="2"/>
          </reference>
          <reference field="4" count="1" selected="0">
            <x v="12"/>
          </reference>
          <reference field="5" count="1">
            <x v="20"/>
          </reference>
        </references>
      </pivotArea>
    </format>
    <format dxfId="468">
      <pivotArea dataOnly="0" labelOnly="1" outline="0" fieldPosition="0">
        <references count="5">
          <reference field="1" count="1" selected="0">
            <x v="7"/>
          </reference>
          <reference field="2" count="1" selected="0">
            <x v="0"/>
          </reference>
          <reference field="3" count="1" selected="0">
            <x v="2"/>
          </reference>
          <reference field="4" count="1" selected="0">
            <x v="3"/>
          </reference>
          <reference field="5" count="1">
            <x v="3"/>
          </reference>
        </references>
      </pivotArea>
    </format>
    <format dxfId="469">
      <pivotArea dataOnly="0" labelOnly="1" outline="0" fieldPosition="0">
        <references count="5">
          <reference field="1" count="1" selected="0">
            <x v="8"/>
          </reference>
          <reference field="2" count="1" selected="0">
            <x v="0"/>
          </reference>
          <reference field="3" count="1" selected="0">
            <x v="2"/>
          </reference>
          <reference field="4" count="1" selected="0">
            <x v="3"/>
          </reference>
          <reference field="5" count="1">
            <x v="9"/>
          </reference>
        </references>
      </pivotArea>
    </format>
    <format dxfId="470">
      <pivotArea dataOnly="0" labelOnly="1" outline="0" fieldPosition="0">
        <references count="5">
          <reference field="1" count="1" selected="0">
            <x v="14"/>
          </reference>
          <reference field="2" count="1" selected="0">
            <x v="0"/>
          </reference>
          <reference field="3" count="1" selected="0">
            <x v="2"/>
          </reference>
          <reference field="4" count="1" selected="0">
            <x v="5"/>
          </reference>
          <reference field="5" count="1">
            <x v="6"/>
          </reference>
        </references>
      </pivotArea>
    </format>
    <format dxfId="471">
      <pivotArea dataOnly="0" labelOnly="1" outline="0" fieldPosition="0">
        <references count="5">
          <reference field="1" count="1" selected="0">
            <x v="20"/>
          </reference>
          <reference field="2" count="1" selected="0">
            <x v="0"/>
          </reference>
          <reference field="3" count="1" selected="0">
            <x v="2"/>
          </reference>
          <reference field="4" count="1" selected="0">
            <x v="5"/>
          </reference>
          <reference field="5" count="2">
            <x v="5"/>
            <x v="8"/>
          </reference>
        </references>
      </pivotArea>
    </format>
    <format dxfId="472">
      <pivotArea dataOnly="0" labelOnly="1" outline="0" fieldPosition="0">
        <references count="5">
          <reference field="1" count="1" selected="0">
            <x v="21"/>
          </reference>
          <reference field="2" count="1" selected="0">
            <x v="0"/>
          </reference>
          <reference field="3" count="1" selected="0">
            <x v="2"/>
          </reference>
          <reference field="4" count="1" selected="0">
            <x v="5"/>
          </reference>
          <reference field="5" count="1">
            <x v="27"/>
          </reference>
        </references>
      </pivotArea>
    </format>
    <format dxfId="473">
      <pivotArea dataOnly="0" labelOnly="1" outline="0" fieldPosition="0">
        <references count="5">
          <reference field="1" count="1" selected="0">
            <x v="22"/>
          </reference>
          <reference field="2" count="1" selected="0">
            <x v="0"/>
          </reference>
          <reference field="3" count="1" selected="0">
            <x v="2"/>
          </reference>
          <reference field="4" count="1" selected="0">
            <x v="3"/>
          </reference>
          <reference field="5" count="2">
            <x v="6"/>
            <x v="8"/>
          </reference>
        </references>
      </pivotArea>
    </format>
    <format dxfId="474">
      <pivotArea dataOnly="0" labelOnly="1" outline="0" fieldPosition="0">
        <references count="5">
          <reference field="1" count="1" selected="0">
            <x v="22"/>
          </reference>
          <reference field="2" count="1" selected="0">
            <x v="0"/>
          </reference>
          <reference field="3" count="1" selected="0">
            <x v="2"/>
          </reference>
          <reference field="4" count="1" selected="0">
            <x v="5"/>
          </reference>
          <reference field="5" count="2">
            <x v="4"/>
            <x v="5"/>
          </reference>
        </references>
      </pivotArea>
    </format>
    <format dxfId="475">
      <pivotArea dataOnly="0" labelOnly="1" outline="0" fieldPosition="0">
        <references count="5">
          <reference field="1" count="1" selected="0">
            <x v="24"/>
          </reference>
          <reference field="2" count="1" selected="0">
            <x v="0"/>
          </reference>
          <reference field="3" count="1" selected="0">
            <x v="2"/>
          </reference>
          <reference field="4" count="1" selected="0">
            <x v="3"/>
          </reference>
          <reference field="5" count="1">
            <x v="4"/>
          </reference>
        </references>
      </pivotArea>
    </format>
    <format dxfId="476">
      <pivotArea dataOnly="0" labelOnly="1" outline="0" fieldPosition="0">
        <references count="5">
          <reference field="1" count="1" selected="0">
            <x v="28"/>
          </reference>
          <reference field="2" count="1" selected="0">
            <x v="0"/>
          </reference>
          <reference field="3" count="1" selected="0">
            <x v="2"/>
          </reference>
          <reference field="4" count="1" selected="0">
            <x v="3"/>
          </reference>
          <reference field="5" count="1">
            <x v="6"/>
          </reference>
        </references>
      </pivotArea>
    </format>
    <format dxfId="477">
      <pivotArea dataOnly="0" labelOnly="1" outline="0" fieldPosition="0">
        <references count="5">
          <reference field="1" count="1" selected="0">
            <x v="28"/>
          </reference>
          <reference field="2" count="1" selected="0">
            <x v="0"/>
          </reference>
          <reference field="3" count="1" selected="0">
            <x v="2"/>
          </reference>
          <reference field="4" count="1" selected="0">
            <x v="5"/>
          </reference>
          <reference field="5" count="1">
            <x v="0"/>
          </reference>
        </references>
      </pivotArea>
    </format>
    <format dxfId="478">
      <pivotArea dataOnly="0" labelOnly="1" outline="0" fieldPosition="0">
        <references count="5">
          <reference field="1" count="1" selected="0">
            <x v="1"/>
          </reference>
          <reference field="2" count="1" selected="0">
            <x v="1"/>
          </reference>
          <reference field="3" count="1" selected="0">
            <x v="2"/>
          </reference>
          <reference field="4" count="1" selected="0">
            <x v="5"/>
          </reference>
          <reference field="5" count="1">
            <x v="1"/>
          </reference>
        </references>
      </pivotArea>
    </format>
    <format dxfId="479">
      <pivotArea dataOnly="0" labelOnly="1" outline="0" fieldPosition="0">
        <references count="5">
          <reference field="1" count="1" selected="0">
            <x v="2"/>
          </reference>
          <reference field="2" count="1" selected="0">
            <x v="1"/>
          </reference>
          <reference field="3" count="1" selected="0">
            <x v="2"/>
          </reference>
          <reference field="4" count="1" selected="0">
            <x v="5"/>
          </reference>
          <reference field="5" count="1">
            <x v="8"/>
          </reference>
        </references>
      </pivotArea>
    </format>
    <format dxfId="480">
      <pivotArea dataOnly="0" labelOnly="1" outline="0" fieldPosition="0">
        <references count="5">
          <reference field="1" count="1" selected="0">
            <x v="3"/>
          </reference>
          <reference field="2" count="1" selected="0">
            <x v="1"/>
          </reference>
          <reference field="3" count="1" selected="0">
            <x v="2"/>
          </reference>
          <reference field="4" count="1" selected="0">
            <x v="12"/>
          </reference>
          <reference field="5" count="1">
            <x v="16"/>
          </reference>
        </references>
      </pivotArea>
    </format>
    <format dxfId="481">
      <pivotArea dataOnly="0" labelOnly="1" outline="0" fieldPosition="0">
        <references count="5">
          <reference field="1" count="1" selected="0">
            <x v="4"/>
          </reference>
          <reference field="2" count="1" selected="0">
            <x v="1"/>
          </reference>
          <reference field="3" count="1" selected="0">
            <x v="2"/>
          </reference>
          <reference field="4" count="1" selected="0">
            <x v="0"/>
          </reference>
          <reference field="5" count="1">
            <x v="1"/>
          </reference>
        </references>
      </pivotArea>
    </format>
    <format dxfId="482">
      <pivotArea dataOnly="0" labelOnly="1" outline="0" fieldPosition="0">
        <references count="5">
          <reference field="1" count="1" selected="0">
            <x v="5"/>
          </reference>
          <reference field="2" count="1" selected="0">
            <x v="1"/>
          </reference>
          <reference field="3" count="1" selected="0">
            <x v="2"/>
          </reference>
          <reference field="4" count="1" selected="0">
            <x v="5"/>
          </reference>
          <reference field="5" count="2">
            <x v="4"/>
            <x v="8"/>
          </reference>
        </references>
      </pivotArea>
    </format>
    <format dxfId="483">
      <pivotArea dataOnly="0" labelOnly="1" outline="0" fieldPosition="0">
        <references count="5">
          <reference field="1" count="1" selected="0">
            <x v="10"/>
          </reference>
          <reference field="2" count="1" selected="0">
            <x v="1"/>
          </reference>
          <reference field="3" count="1" selected="0">
            <x v="2"/>
          </reference>
          <reference field="4" count="1" selected="0">
            <x v="0"/>
          </reference>
          <reference field="5" count="1">
            <x v="27"/>
          </reference>
        </references>
      </pivotArea>
    </format>
    <format dxfId="484">
      <pivotArea dataOnly="0" labelOnly="1" outline="0" fieldPosition="0">
        <references count="5">
          <reference field="1" count="1" selected="0">
            <x v="16"/>
          </reference>
          <reference field="2" count="1" selected="0">
            <x v="1"/>
          </reference>
          <reference field="3" count="1" selected="0">
            <x v="2"/>
          </reference>
          <reference field="4" count="1" selected="0">
            <x v="17"/>
          </reference>
          <reference field="5" count="1">
            <x v="1"/>
          </reference>
        </references>
      </pivotArea>
    </format>
    <format dxfId="485">
      <pivotArea dataOnly="0" labelOnly="1" outline="0" fieldPosition="0">
        <references count="5">
          <reference field="1" count="1" selected="0">
            <x v="25"/>
          </reference>
          <reference field="2" count="1" selected="0">
            <x v="1"/>
          </reference>
          <reference field="3" count="1" selected="0">
            <x v="2"/>
          </reference>
          <reference field="4" count="1" selected="0">
            <x v="5"/>
          </reference>
          <reference field="5" count="2">
            <x v="4"/>
            <x v="14"/>
          </reference>
        </references>
      </pivotArea>
    </format>
    <format dxfId="486">
      <pivotArea dataOnly="0" labelOnly="1" outline="0" fieldPosition="0">
        <references count="5">
          <reference field="1" count="1" selected="0">
            <x v="3"/>
          </reference>
          <reference field="2" count="1" selected="0">
            <x v="2"/>
          </reference>
          <reference field="3" count="1" selected="0">
            <x v="2"/>
          </reference>
          <reference field="4" count="1" selected="0">
            <x v="6"/>
          </reference>
          <reference field="5" count="1">
            <x v="16"/>
          </reference>
        </references>
      </pivotArea>
    </format>
    <format dxfId="487">
      <pivotArea dataOnly="0" labelOnly="1" outline="0" fieldPosition="0">
        <references count="5">
          <reference field="1" count="1" selected="0">
            <x v="4"/>
          </reference>
          <reference field="2" count="1" selected="0">
            <x v="2"/>
          </reference>
          <reference field="3" count="1" selected="0">
            <x v="2"/>
          </reference>
          <reference field="4" count="1" selected="0">
            <x v="18"/>
          </reference>
          <reference field="5" count="1">
            <x v="1"/>
          </reference>
        </references>
      </pivotArea>
    </format>
    <format dxfId="488">
      <pivotArea dataOnly="0" labelOnly="1" outline="0" fieldPosition="0">
        <references count="5">
          <reference field="1" count="1" selected="0">
            <x v="12"/>
          </reference>
          <reference field="2" count="1" selected="0">
            <x v="2"/>
          </reference>
          <reference field="3" count="1" selected="0">
            <x v="2"/>
          </reference>
          <reference field="4" count="1" selected="0">
            <x v="5"/>
          </reference>
          <reference field="5" count="1">
            <x v="5"/>
          </reference>
        </references>
      </pivotArea>
    </format>
    <format dxfId="489">
      <pivotArea dataOnly="0" labelOnly="1" outline="0" fieldPosition="0">
        <references count="5">
          <reference field="1" count="1" selected="0">
            <x v="15"/>
          </reference>
          <reference field="2" count="1" selected="0">
            <x v="2"/>
          </reference>
          <reference field="3" count="1" selected="0">
            <x v="2"/>
          </reference>
          <reference field="4" count="1" selected="0">
            <x v="5"/>
          </reference>
          <reference field="5" count="1">
            <x v="1"/>
          </reference>
        </references>
      </pivotArea>
    </format>
    <format dxfId="490">
      <pivotArea dataOnly="0" labelOnly="1" outline="0" fieldPosition="0">
        <references count="5">
          <reference field="1" count="1" selected="0">
            <x v="2"/>
          </reference>
          <reference field="2" count="1" selected="0">
            <x v="3"/>
          </reference>
          <reference field="3" count="1" selected="0">
            <x v="2"/>
          </reference>
          <reference field="4" count="1" selected="0">
            <x v="12"/>
          </reference>
          <reference field="5" count="1">
            <x v="8"/>
          </reference>
        </references>
      </pivotArea>
    </format>
    <format dxfId="491">
      <pivotArea dataOnly="0" labelOnly="1" outline="0" fieldPosition="0">
        <references count="5">
          <reference field="1" count="1" selected="0">
            <x v="5"/>
          </reference>
          <reference field="2" count="1" selected="0">
            <x v="3"/>
          </reference>
          <reference field="3" count="1" selected="0">
            <x v="2"/>
          </reference>
          <reference field="4" count="1" selected="0">
            <x v="0"/>
          </reference>
          <reference field="5" count="1">
            <x v="1"/>
          </reference>
        </references>
      </pivotArea>
    </format>
    <format dxfId="492">
      <pivotArea dataOnly="0" labelOnly="1" outline="0" fieldPosition="0">
        <references count="5">
          <reference field="1" count="1" selected="0">
            <x v="31"/>
          </reference>
          <reference field="2" count="1" selected="0">
            <x v="8"/>
          </reference>
          <reference field="3" count="1" selected="0">
            <x v="3"/>
          </reference>
          <reference field="4" count="1" selected="0">
            <x v="3"/>
          </reference>
          <reference field="5" count="1">
            <x v="5"/>
          </reference>
        </references>
      </pivotArea>
    </format>
    <format dxfId="493">
      <pivotArea dataOnly="0" labelOnly="1" outline="0" fieldPosition="0">
        <references count="5">
          <reference field="1" count="1" selected="0">
            <x v="31"/>
          </reference>
          <reference field="2" count="1" selected="0">
            <x v="8"/>
          </reference>
          <reference field="3" count="1" selected="0">
            <x v="3"/>
          </reference>
          <reference field="4" count="1" selected="0">
            <x v="5"/>
          </reference>
          <reference field="5" count="1">
            <x v="14"/>
          </reference>
        </references>
      </pivotArea>
    </format>
    <format dxfId="494">
      <pivotArea dataOnly="0" labelOnly="1" outline="0" fieldPosition="0">
        <references count="6">
          <reference field="1" count="1" selected="0">
            <x v="16"/>
          </reference>
          <reference field="2" count="1" selected="0">
            <x v="6"/>
          </reference>
          <reference field="3" count="1" selected="0">
            <x v="1"/>
          </reference>
          <reference field="4" count="1" selected="0">
            <x v="0"/>
          </reference>
          <reference field="5" count="1" selected="0">
            <x v="1"/>
          </reference>
          <reference field="6" count="1">
            <x v="70"/>
          </reference>
        </references>
      </pivotArea>
    </format>
    <format dxfId="495">
      <pivotArea dataOnly="0" labelOnly="1" outline="0" fieldPosition="0">
        <references count="6">
          <reference field="1" count="1" selected="0">
            <x v="16"/>
          </reference>
          <reference field="2" count="1" selected="0">
            <x v="6"/>
          </reference>
          <reference field="3" count="1" selected="0">
            <x v="1"/>
          </reference>
          <reference field="4" count="1" selected="0">
            <x v="5"/>
          </reference>
          <reference field="5" count="1" selected="0">
            <x v="5"/>
          </reference>
          <reference field="6" count="1">
            <x v="182"/>
          </reference>
        </references>
      </pivotArea>
    </format>
    <format dxfId="496">
      <pivotArea dataOnly="0" labelOnly="1" outline="0" fieldPosition="0">
        <references count="6">
          <reference field="1" count="1" selected="0">
            <x v="19"/>
          </reference>
          <reference field="2" count="1" selected="0">
            <x v="6"/>
          </reference>
          <reference field="3" count="1" selected="0">
            <x v="1"/>
          </reference>
          <reference field="4" count="1" selected="0">
            <x v="5"/>
          </reference>
          <reference field="5" count="1" selected="0">
            <x v="8"/>
          </reference>
          <reference field="6" count="1">
            <x v="105"/>
          </reference>
        </references>
      </pivotArea>
    </format>
    <format dxfId="497">
      <pivotArea dataOnly="0" labelOnly="1" outline="0" fieldPosition="0">
        <references count="6">
          <reference field="1" count="1" selected="0">
            <x v="23"/>
          </reference>
          <reference field="2" count="1" selected="0">
            <x v="6"/>
          </reference>
          <reference field="3" count="1" selected="0">
            <x v="1"/>
          </reference>
          <reference field="4" count="1" selected="0">
            <x v="5"/>
          </reference>
          <reference field="5" count="1" selected="0">
            <x v="5"/>
          </reference>
          <reference field="6" count="1">
            <x v="182"/>
          </reference>
        </references>
      </pivotArea>
    </format>
    <format dxfId="498">
      <pivotArea dataOnly="0" labelOnly="1" outline="0" fieldPosition="0">
        <references count="6">
          <reference field="1" count="1" selected="0">
            <x v="25"/>
          </reference>
          <reference field="2" count="1" selected="0">
            <x v="6"/>
          </reference>
          <reference field="3" count="1" selected="0">
            <x v="1"/>
          </reference>
          <reference field="4" count="1" selected="0">
            <x v="5"/>
          </reference>
          <reference field="5" count="1" selected="0">
            <x v="8"/>
          </reference>
          <reference field="6" count="1">
            <x v="34"/>
          </reference>
        </references>
      </pivotArea>
    </format>
    <format dxfId="499">
      <pivotArea dataOnly="0" labelOnly="1" outline="0" fieldPosition="0">
        <references count="6">
          <reference field="1" count="1" selected="0">
            <x v="2"/>
          </reference>
          <reference field="2" count="1" selected="0">
            <x v="7"/>
          </reference>
          <reference field="3" count="1" selected="0">
            <x v="1"/>
          </reference>
          <reference field="4" count="1" selected="0">
            <x v="5"/>
          </reference>
          <reference field="5" count="1" selected="0">
            <x v="5"/>
          </reference>
          <reference field="6" count="1">
            <x v="182"/>
          </reference>
        </references>
      </pivotArea>
    </format>
    <format dxfId="500">
      <pivotArea dataOnly="0" labelOnly="1" outline="0" fieldPosition="0">
        <references count="6">
          <reference field="1" count="1" selected="0">
            <x v="2"/>
          </reference>
          <reference field="2" count="1" selected="0">
            <x v="7"/>
          </reference>
          <reference field="3" count="1" selected="0">
            <x v="1"/>
          </reference>
          <reference field="4" count="1" selected="0">
            <x v="12"/>
          </reference>
          <reference field="5" count="1" selected="0">
            <x v="20"/>
          </reference>
          <reference field="6" count="1">
            <x v="183"/>
          </reference>
        </references>
      </pivotArea>
    </format>
    <format dxfId="501">
      <pivotArea dataOnly="0" labelOnly="1" outline="0" fieldPosition="0">
        <references count="6">
          <reference field="1" count="1" selected="0">
            <x v="4"/>
          </reference>
          <reference field="2" count="1" selected="0">
            <x v="7"/>
          </reference>
          <reference field="3" count="1" selected="0">
            <x v="1"/>
          </reference>
          <reference field="4" count="1" selected="0">
            <x v="5"/>
          </reference>
          <reference field="5" count="1" selected="0">
            <x v="12"/>
          </reference>
          <reference field="6" count="1">
            <x v="63"/>
          </reference>
        </references>
      </pivotArea>
    </format>
    <format dxfId="502">
      <pivotArea dataOnly="0" labelOnly="1" outline="0" fieldPosition="0">
        <references count="6">
          <reference field="1" count="1" selected="0">
            <x v="7"/>
          </reference>
          <reference field="2" count="1" selected="0">
            <x v="7"/>
          </reference>
          <reference field="3" count="1" selected="0">
            <x v="1"/>
          </reference>
          <reference field="4" count="1" selected="0">
            <x v="5"/>
          </reference>
          <reference field="5" count="1" selected="0">
            <x v="23"/>
          </reference>
          <reference field="6" count="1">
            <x v="11"/>
          </reference>
        </references>
      </pivotArea>
    </format>
    <format dxfId="503">
      <pivotArea dataOnly="0" labelOnly="1" outline="0" fieldPosition="0">
        <references count="6">
          <reference field="1" count="1" selected="0">
            <x v="7"/>
          </reference>
          <reference field="2" count="1" selected="0">
            <x v="7"/>
          </reference>
          <reference field="3" count="1" selected="0">
            <x v="1"/>
          </reference>
          <reference field="4" count="1" selected="0">
            <x v="9"/>
          </reference>
          <reference field="5" count="1" selected="0">
            <x v="1"/>
          </reference>
          <reference field="6" count="1">
            <x v="42"/>
          </reference>
        </references>
      </pivotArea>
    </format>
    <format dxfId="504">
      <pivotArea dataOnly="0" labelOnly="1" outline="0" fieldPosition="0">
        <references count="6">
          <reference field="1" count="1" selected="0">
            <x v="11"/>
          </reference>
          <reference field="2" count="1" selected="0">
            <x v="7"/>
          </reference>
          <reference field="3" count="1" selected="0">
            <x v="1"/>
          </reference>
          <reference field="4" count="1" selected="0">
            <x v="5"/>
          </reference>
          <reference field="5" count="1" selected="0">
            <x v="4"/>
          </reference>
          <reference field="6" count="1">
            <x v="127"/>
          </reference>
        </references>
      </pivotArea>
    </format>
    <format dxfId="505">
      <pivotArea dataOnly="0" labelOnly="1" outline="0" fieldPosition="0">
        <references count="6">
          <reference field="1" count="1" selected="0">
            <x v="15"/>
          </reference>
          <reference field="2" count="1" selected="0">
            <x v="7"/>
          </reference>
          <reference field="3" count="1" selected="0">
            <x v="1"/>
          </reference>
          <reference field="4" count="1" selected="0">
            <x v="5"/>
          </reference>
          <reference field="5" count="1" selected="0">
            <x v="5"/>
          </reference>
          <reference field="6" count="1">
            <x v="182"/>
          </reference>
        </references>
      </pivotArea>
    </format>
    <format dxfId="506">
      <pivotArea dataOnly="0" labelOnly="1" outline="0" fieldPosition="0">
        <references count="6">
          <reference field="1" count="1" selected="0">
            <x v="17"/>
          </reference>
          <reference field="2" count="1" selected="0">
            <x v="7"/>
          </reference>
          <reference field="3" count="1" selected="0">
            <x v="1"/>
          </reference>
          <reference field="4" count="1" selected="0">
            <x v="5"/>
          </reference>
          <reference field="5" count="1" selected="0">
            <x v="1"/>
          </reference>
          <reference field="6" count="1">
            <x v="41"/>
          </reference>
        </references>
      </pivotArea>
    </format>
    <format dxfId="507">
      <pivotArea dataOnly="0" labelOnly="1" outline="0" fieldPosition="0">
        <references count="6">
          <reference field="1" count="1" selected="0">
            <x v="17"/>
          </reference>
          <reference field="2" count="1" selected="0">
            <x v="7"/>
          </reference>
          <reference field="3" count="1" selected="0">
            <x v="1"/>
          </reference>
          <reference field="4" count="1" selected="0">
            <x v="15"/>
          </reference>
          <reference field="5" count="1" selected="0">
            <x v="17"/>
          </reference>
          <reference field="6" count="1">
            <x v="96"/>
          </reference>
        </references>
      </pivotArea>
    </format>
    <format dxfId="508">
      <pivotArea dataOnly="0" labelOnly="1" outline="0" fieldPosition="0">
        <references count="6">
          <reference field="1" count="1" selected="0">
            <x v="21"/>
          </reference>
          <reference field="2" count="1" selected="0">
            <x v="7"/>
          </reference>
          <reference field="3" count="1" selected="0">
            <x v="1"/>
          </reference>
          <reference field="4" count="1" selected="0">
            <x v="5"/>
          </reference>
          <reference field="5" count="1" selected="0">
            <x v="5"/>
          </reference>
          <reference field="6" count="1">
            <x v="182"/>
          </reference>
        </references>
      </pivotArea>
    </format>
    <format dxfId="509">
      <pivotArea dataOnly="0" labelOnly="1" outline="0" fieldPosition="0">
        <references count="6">
          <reference field="1" count="1" selected="0">
            <x v="23"/>
          </reference>
          <reference field="2" count="1" selected="0">
            <x v="7"/>
          </reference>
          <reference field="3" count="1" selected="0">
            <x v="1"/>
          </reference>
          <reference field="4" count="1" selected="0">
            <x v="12"/>
          </reference>
          <reference field="5" count="1" selected="0">
            <x v="4"/>
          </reference>
          <reference field="6" count="1">
            <x v="75"/>
          </reference>
        </references>
      </pivotArea>
    </format>
    <format dxfId="510">
      <pivotArea dataOnly="0" labelOnly="1" outline="0" fieldPosition="0">
        <references count="6">
          <reference field="1" count="1" selected="0">
            <x v="27"/>
          </reference>
          <reference field="2" count="1" selected="0">
            <x v="7"/>
          </reference>
          <reference field="3" count="1" selected="0">
            <x v="1"/>
          </reference>
          <reference field="4" count="1" selected="0">
            <x v="5"/>
          </reference>
          <reference field="5" count="1" selected="0">
            <x v="6"/>
          </reference>
          <reference field="6" count="1">
            <x v="114"/>
          </reference>
        </references>
      </pivotArea>
    </format>
    <format dxfId="511">
      <pivotArea dataOnly="0" labelOnly="1" outline="0" fieldPosition="0">
        <references count="6">
          <reference field="1" count="1" selected="0">
            <x v="28"/>
          </reference>
          <reference field="2" count="1" selected="0">
            <x v="7"/>
          </reference>
          <reference field="3" count="1" selected="0">
            <x v="1"/>
          </reference>
          <reference field="4" count="1" selected="0">
            <x v="16"/>
          </reference>
          <reference field="5" count="1" selected="0">
            <x v="6"/>
          </reference>
          <reference field="6" count="1">
            <x v="131"/>
          </reference>
        </references>
      </pivotArea>
    </format>
    <format dxfId="512">
      <pivotArea dataOnly="0" labelOnly="1" outline="0" fieldPosition="0">
        <references count="6">
          <reference field="1" count="1" selected="0">
            <x v="29"/>
          </reference>
          <reference field="2" count="1" selected="0">
            <x v="7"/>
          </reference>
          <reference field="3" count="1" selected="0">
            <x v="1"/>
          </reference>
          <reference field="4" count="1" selected="0">
            <x v="12"/>
          </reference>
          <reference field="5" count="1" selected="0">
            <x v="4"/>
          </reference>
          <reference field="6" count="1">
            <x v="76"/>
          </reference>
        </references>
      </pivotArea>
    </format>
    <format dxfId="513">
      <pivotArea dataOnly="0" labelOnly="1" outline="0" fieldPosition="0">
        <references count="6">
          <reference field="1" count="1" selected="0">
            <x v="29"/>
          </reference>
          <reference field="2" count="1" selected="0">
            <x v="7"/>
          </reference>
          <reference field="3" count="1" selected="0">
            <x v="1"/>
          </reference>
          <reference field="4" count="1" selected="0">
            <x v="12"/>
          </reference>
          <reference field="5" count="1" selected="0">
            <x v="20"/>
          </reference>
          <reference field="6" count="1">
            <x v="122"/>
          </reference>
        </references>
      </pivotArea>
    </format>
    <format dxfId="514">
      <pivotArea dataOnly="0" labelOnly="1" outline="0" fieldPosition="0">
        <references count="6">
          <reference field="1" count="1" selected="0">
            <x v="30"/>
          </reference>
          <reference field="2" count="1" selected="0">
            <x v="7"/>
          </reference>
          <reference field="3" count="1" selected="0">
            <x v="1"/>
          </reference>
          <reference field="4" count="1" selected="0">
            <x v="3"/>
          </reference>
          <reference field="5" count="1" selected="0">
            <x v="5"/>
          </reference>
          <reference field="6" count="1">
            <x v="133"/>
          </reference>
        </references>
      </pivotArea>
    </format>
    <format dxfId="515">
      <pivotArea dataOnly="0" labelOnly="1" outline="0" fieldPosition="0">
        <references count="6">
          <reference field="1" count="1" selected="0">
            <x v="4"/>
          </reference>
          <reference field="2" count="1" selected="0">
            <x v="0"/>
          </reference>
          <reference field="3" count="1" selected="0">
            <x v="2"/>
          </reference>
          <reference field="4" count="1" selected="0">
            <x v="5"/>
          </reference>
          <reference field="5" count="1" selected="0">
            <x v="3"/>
          </reference>
          <reference field="6" count="1">
            <x v="9"/>
          </reference>
        </references>
      </pivotArea>
    </format>
    <format dxfId="516">
      <pivotArea dataOnly="0" labelOnly="1" outline="0" fieldPosition="0">
        <references count="6">
          <reference field="1" count="1" selected="0">
            <x v="4"/>
          </reference>
          <reference field="2" count="1" selected="0">
            <x v="0"/>
          </reference>
          <reference field="3" count="1" selected="0">
            <x v="2"/>
          </reference>
          <reference field="4" count="1" selected="0">
            <x v="5"/>
          </reference>
          <reference field="5" count="1" selected="0">
            <x v="6"/>
          </reference>
          <reference field="6" count="1">
            <x v="134"/>
          </reference>
        </references>
      </pivotArea>
    </format>
    <format dxfId="517">
      <pivotArea dataOnly="0" labelOnly="1" outline="0" fieldPosition="0">
        <references count="6">
          <reference field="1" count="1" selected="0">
            <x v="4"/>
          </reference>
          <reference field="2" count="1" selected="0">
            <x v="0"/>
          </reference>
          <reference field="3" count="1" selected="0">
            <x v="2"/>
          </reference>
          <reference field="4" count="1" selected="0">
            <x v="5"/>
          </reference>
          <reference field="5" count="1" selected="0">
            <x v="8"/>
          </reference>
          <reference field="6" count="1">
            <x v="141"/>
          </reference>
        </references>
      </pivotArea>
    </format>
    <format dxfId="518">
      <pivotArea dataOnly="0" labelOnly="1" outline="0" fieldPosition="0">
        <references count="6">
          <reference field="1" count="1" selected="0">
            <x v="4"/>
          </reference>
          <reference field="2" count="1" selected="0">
            <x v="0"/>
          </reference>
          <reference field="3" count="1" selected="0">
            <x v="2"/>
          </reference>
          <reference field="4" count="1" selected="0">
            <x v="5"/>
          </reference>
          <reference field="5" count="1" selected="0">
            <x v="19"/>
          </reference>
          <reference field="6" count="1">
            <x v="140"/>
          </reference>
        </references>
      </pivotArea>
    </format>
    <format dxfId="519">
      <pivotArea dataOnly="0" labelOnly="1" outline="0" fieldPosition="0">
        <references count="6">
          <reference field="1" count="1" selected="0">
            <x v="5"/>
          </reference>
          <reference field="2" count="1" selected="0">
            <x v="0"/>
          </reference>
          <reference field="3" count="1" selected="0">
            <x v="2"/>
          </reference>
          <reference field="4" count="1" selected="0">
            <x v="5"/>
          </reference>
          <reference field="5" count="1" selected="0">
            <x v="5"/>
          </reference>
          <reference field="6" count="1">
            <x v="139"/>
          </reference>
        </references>
      </pivotArea>
    </format>
    <format dxfId="520">
      <pivotArea dataOnly="0" labelOnly="1" outline="0" fieldPosition="0">
        <references count="6">
          <reference field="1" count="1" selected="0">
            <x v="5"/>
          </reference>
          <reference field="2" count="1" selected="0">
            <x v="0"/>
          </reference>
          <reference field="3" count="1" selected="0">
            <x v="2"/>
          </reference>
          <reference field="4" count="1" selected="0">
            <x v="5"/>
          </reference>
          <reference field="5" count="1" selected="0">
            <x v="8"/>
          </reference>
          <reference field="6" count="1">
            <x v="186"/>
          </reference>
        </references>
      </pivotArea>
    </format>
    <format dxfId="521">
      <pivotArea dataOnly="0" labelOnly="1" outline="0" fieldPosition="0">
        <references count="6">
          <reference field="1" count="1" selected="0">
            <x v="5"/>
          </reference>
          <reference field="2" count="1" selected="0">
            <x v="0"/>
          </reference>
          <reference field="3" count="1" selected="0">
            <x v="2"/>
          </reference>
          <reference field="4" count="1" selected="0">
            <x v="5"/>
          </reference>
          <reference field="5" count="1" selected="0">
            <x v="20"/>
          </reference>
          <reference field="6" count="1">
            <x v="148"/>
          </reference>
        </references>
      </pivotArea>
    </format>
    <format dxfId="522">
      <pivotArea dataOnly="0" labelOnly="1" outline="0" fieldPosition="0">
        <references count="6">
          <reference field="1" count="1" selected="0">
            <x v="6"/>
          </reference>
          <reference field="2" count="1" selected="0">
            <x v="0"/>
          </reference>
          <reference field="3" count="1" selected="0">
            <x v="2"/>
          </reference>
          <reference field="4" count="1" selected="0">
            <x v="3"/>
          </reference>
          <reference field="5" count="1" selected="0">
            <x v="5"/>
          </reference>
          <reference field="6" count="1">
            <x v="188"/>
          </reference>
        </references>
      </pivotArea>
    </format>
    <format dxfId="523">
      <pivotArea dataOnly="0" labelOnly="1" outline="0" fieldPosition="0">
        <references count="6">
          <reference field="1" count="1" selected="0">
            <x v="6"/>
          </reference>
          <reference field="2" count="1" selected="0">
            <x v="0"/>
          </reference>
          <reference field="3" count="1" selected="0">
            <x v="2"/>
          </reference>
          <reference field="4" count="1" selected="0">
            <x v="5"/>
          </reference>
          <reference field="5" count="1" selected="0">
            <x v="16"/>
          </reference>
          <reference field="6" count="1">
            <x v="196"/>
          </reference>
        </references>
      </pivotArea>
    </format>
    <format dxfId="524">
      <pivotArea dataOnly="0" labelOnly="1" outline="0" fieldPosition="0">
        <references count="6">
          <reference field="1" count="1" selected="0">
            <x v="6"/>
          </reference>
          <reference field="2" count="1" selected="0">
            <x v="0"/>
          </reference>
          <reference field="3" count="1" selected="0">
            <x v="2"/>
          </reference>
          <reference field="4" count="1" selected="0">
            <x v="12"/>
          </reference>
          <reference field="5" count="1" selected="0">
            <x v="20"/>
          </reference>
          <reference field="6" count="1">
            <x v="191"/>
          </reference>
        </references>
      </pivotArea>
    </format>
    <format dxfId="525">
      <pivotArea dataOnly="0" labelOnly="1" outline="0" fieldPosition="0">
        <references count="6">
          <reference field="1" count="1" selected="0">
            <x v="7"/>
          </reference>
          <reference field="2" count="1" selected="0">
            <x v="0"/>
          </reference>
          <reference field="3" count="1" selected="0">
            <x v="2"/>
          </reference>
          <reference field="4" count="1" selected="0">
            <x v="3"/>
          </reference>
          <reference field="5" count="1" selected="0">
            <x v="3"/>
          </reference>
          <reference field="6" count="1">
            <x v="30"/>
          </reference>
        </references>
      </pivotArea>
    </format>
    <format dxfId="526">
      <pivotArea dataOnly="0" labelOnly="1" outline="0" fieldPosition="0">
        <references count="6">
          <reference field="1" count="1" selected="0">
            <x v="8"/>
          </reference>
          <reference field="2" count="1" selected="0">
            <x v="0"/>
          </reference>
          <reference field="3" count="1" selected="0">
            <x v="2"/>
          </reference>
          <reference field="4" count="1" selected="0">
            <x v="3"/>
          </reference>
          <reference field="5" count="1" selected="0">
            <x v="9"/>
          </reference>
          <reference field="6" count="1">
            <x v="6"/>
          </reference>
        </references>
      </pivotArea>
    </format>
    <format dxfId="527">
      <pivotArea dataOnly="0" labelOnly="1" outline="0" fieldPosition="0">
        <references count="6">
          <reference field="1" count="1" selected="0">
            <x v="14"/>
          </reference>
          <reference field="2" count="1" selected="0">
            <x v="0"/>
          </reference>
          <reference field="3" count="1" selected="0">
            <x v="2"/>
          </reference>
          <reference field="4" count="1" selected="0">
            <x v="5"/>
          </reference>
          <reference field="5" count="1" selected="0">
            <x v="6"/>
          </reference>
          <reference field="6" count="1">
            <x v="151"/>
          </reference>
        </references>
      </pivotArea>
    </format>
    <format dxfId="528">
      <pivotArea dataOnly="0" labelOnly="1" outline="0" fieldPosition="0">
        <references count="6">
          <reference field="1" count="1" selected="0">
            <x v="18"/>
          </reference>
          <reference field="2" count="1" selected="0">
            <x v="0"/>
          </reference>
          <reference field="3" count="1" selected="0">
            <x v="2"/>
          </reference>
          <reference field="4" count="1" selected="0">
            <x v="3"/>
          </reference>
          <reference field="5" count="1" selected="0">
            <x v="6"/>
          </reference>
          <reference field="6" count="1">
            <x v="88"/>
          </reference>
        </references>
      </pivotArea>
    </format>
    <format dxfId="529">
      <pivotArea dataOnly="0" labelOnly="1" outline="0" fieldPosition="0">
        <references count="6">
          <reference field="1" count="1" selected="0">
            <x v="20"/>
          </reference>
          <reference field="2" count="1" selected="0">
            <x v="0"/>
          </reference>
          <reference field="3" count="1" selected="0">
            <x v="2"/>
          </reference>
          <reference field="4" count="1" selected="0">
            <x v="5"/>
          </reference>
          <reference field="5" count="1" selected="0">
            <x v="5"/>
          </reference>
          <reference field="6" count="1">
            <x v="201"/>
          </reference>
        </references>
      </pivotArea>
    </format>
    <format dxfId="530">
      <pivotArea dataOnly="0" labelOnly="1" outline="0" fieldPosition="0">
        <references count="6">
          <reference field="1" count="1" selected="0">
            <x v="20"/>
          </reference>
          <reference field="2" count="1" selected="0">
            <x v="0"/>
          </reference>
          <reference field="3" count="1" selected="0">
            <x v="2"/>
          </reference>
          <reference field="4" count="1" selected="0">
            <x v="5"/>
          </reference>
          <reference field="5" count="1" selected="0">
            <x v="8"/>
          </reference>
          <reference field="6" count="1">
            <x v="115"/>
          </reference>
        </references>
      </pivotArea>
    </format>
    <format dxfId="531">
      <pivotArea dataOnly="0" labelOnly="1" outline="0" fieldPosition="0">
        <references count="6">
          <reference field="1" count="1" selected="0">
            <x v="20"/>
          </reference>
          <reference field="2" count="1" selected="0">
            <x v="0"/>
          </reference>
          <reference field="3" count="1" selected="0">
            <x v="2"/>
          </reference>
          <reference field="4" count="1" selected="0">
            <x v="12"/>
          </reference>
          <reference field="5" count="1" selected="0">
            <x v="8"/>
          </reference>
          <reference field="6" count="1">
            <x v="123"/>
          </reference>
        </references>
      </pivotArea>
    </format>
    <format dxfId="532">
      <pivotArea dataOnly="0" labelOnly="1" outline="0" fieldPosition="0">
        <references count="6">
          <reference field="1" count="1" selected="0">
            <x v="21"/>
          </reference>
          <reference field="2" count="1" selected="0">
            <x v="0"/>
          </reference>
          <reference field="3" count="1" selected="0">
            <x v="2"/>
          </reference>
          <reference field="4" count="1" selected="0">
            <x v="3"/>
          </reference>
          <reference field="5" count="1" selected="0">
            <x v="8"/>
          </reference>
          <reference field="6" count="1">
            <x v="156"/>
          </reference>
        </references>
      </pivotArea>
    </format>
    <format dxfId="533">
      <pivotArea dataOnly="0" labelOnly="1" outline="0" fieldPosition="0">
        <references count="6">
          <reference field="1" count="1" selected="0">
            <x v="21"/>
          </reference>
          <reference field="2" count="1" selected="0">
            <x v="0"/>
          </reference>
          <reference field="3" count="1" selected="0">
            <x v="2"/>
          </reference>
          <reference field="4" count="1" selected="0">
            <x v="5"/>
          </reference>
          <reference field="5" count="1" selected="0">
            <x v="27"/>
          </reference>
          <reference field="6" count="1">
            <x v="161"/>
          </reference>
        </references>
      </pivotArea>
    </format>
    <format dxfId="534">
      <pivotArea dataOnly="0" labelOnly="1" outline="0" fieldPosition="0">
        <references count="6">
          <reference field="1" count="1" selected="0">
            <x v="22"/>
          </reference>
          <reference field="2" count="1" selected="0">
            <x v="0"/>
          </reference>
          <reference field="3" count="1" selected="0">
            <x v="2"/>
          </reference>
          <reference field="4" count="1" selected="0">
            <x v="3"/>
          </reference>
          <reference field="5" count="1" selected="0">
            <x v="6"/>
          </reference>
          <reference field="6" count="1">
            <x v="120"/>
          </reference>
        </references>
      </pivotArea>
    </format>
    <format dxfId="535">
      <pivotArea dataOnly="0" labelOnly="1" outline="0" fieldPosition="0">
        <references count="6">
          <reference field="1" count="1" selected="0">
            <x v="22"/>
          </reference>
          <reference field="2" count="1" selected="0">
            <x v="0"/>
          </reference>
          <reference field="3" count="1" selected="0">
            <x v="2"/>
          </reference>
          <reference field="4" count="1" selected="0">
            <x v="3"/>
          </reference>
          <reference field="5" count="1" selected="0">
            <x v="8"/>
          </reference>
          <reference field="6" count="1">
            <x v="154"/>
          </reference>
        </references>
      </pivotArea>
    </format>
    <format dxfId="536">
      <pivotArea dataOnly="0" labelOnly="1" outline="0" fieldPosition="0">
        <references count="6">
          <reference field="1" count="1" selected="0">
            <x v="22"/>
          </reference>
          <reference field="2" count="1" selected="0">
            <x v="0"/>
          </reference>
          <reference field="3" count="1" selected="0">
            <x v="2"/>
          </reference>
          <reference field="4" count="1" selected="0">
            <x v="5"/>
          </reference>
          <reference field="5" count="1" selected="0">
            <x v="4"/>
          </reference>
          <reference field="6" count="1">
            <x v="113"/>
          </reference>
        </references>
      </pivotArea>
    </format>
    <format dxfId="537">
      <pivotArea dataOnly="0" labelOnly="1" outline="0" fieldPosition="0">
        <references count="6">
          <reference field="1" count="1" selected="0">
            <x v="22"/>
          </reference>
          <reference field="2" count="1" selected="0">
            <x v="0"/>
          </reference>
          <reference field="3" count="1" selected="0">
            <x v="2"/>
          </reference>
          <reference field="4" count="1" selected="0">
            <x v="5"/>
          </reference>
          <reference field="5" count="1" selected="0">
            <x v="5"/>
          </reference>
          <reference field="6" count="1">
            <x v="170"/>
          </reference>
        </references>
      </pivotArea>
    </format>
    <format dxfId="538">
      <pivotArea dataOnly="0" labelOnly="1" outline="0" fieldPosition="0">
        <references count="6">
          <reference field="1" count="1" selected="0">
            <x v="24"/>
          </reference>
          <reference field="2" count="1" selected="0">
            <x v="0"/>
          </reference>
          <reference field="3" count="1" selected="0">
            <x v="2"/>
          </reference>
          <reference field="4" count="1" selected="0">
            <x v="3"/>
          </reference>
          <reference field="5" count="1" selected="0">
            <x v="4"/>
          </reference>
          <reference field="6" count="1">
            <x v="160"/>
          </reference>
        </references>
      </pivotArea>
    </format>
    <format dxfId="539">
      <pivotArea dataOnly="0" labelOnly="1" outline="0" fieldPosition="0">
        <references count="6">
          <reference field="1" count="1" selected="0">
            <x v="28"/>
          </reference>
          <reference field="2" count="1" selected="0">
            <x v="0"/>
          </reference>
          <reference field="3" count="1" selected="0">
            <x v="2"/>
          </reference>
          <reference field="4" count="1" selected="0">
            <x v="3"/>
          </reference>
          <reference field="5" count="1" selected="0">
            <x v="6"/>
          </reference>
          <reference field="6" count="1">
            <x v="117"/>
          </reference>
        </references>
      </pivotArea>
    </format>
    <format dxfId="540">
      <pivotArea dataOnly="0" labelOnly="1" outline="0" fieldPosition="0">
        <references count="6">
          <reference field="1" count="1" selected="0">
            <x v="28"/>
          </reference>
          <reference field="2" count="1" selected="0">
            <x v="0"/>
          </reference>
          <reference field="3" count="1" selected="0">
            <x v="2"/>
          </reference>
          <reference field="4" count="1" selected="0">
            <x v="5"/>
          </reference>
          <reference field="5" count="1" selected="0">
            <x v="0"/>
          </reference>
          <reference field="6" count="1">
            <x v="173"/>
          </reference>
        </references>
      </pivotArea>
    </format>
    <format dxfId="541">
      <pivotArea dataOnly="0" labelOnly="1" outline="0" fieldPosition="0">
        <references count="6">
          <reference field="1" count="1" selected="0">
            <x v="1"/>
          </reference>
          <reference field="2" count="1" selected="0">
            <x v="1"/>
          </reference>
          <reference field="3" count="1" selected="0">
            <x v="2"/>
          </reference>
          <reference field="4" count="1" selected="0">
            <x v="5"/>
          </reference>
          <reference field="5" count="1" selected="0">
            <x v="1"/>
          </reference>
          <reference field="6" count="1">
            <x v="3"/>
          </reference>
        </references>
      </pivotArea>
    </format>
    <format dxfId="542">
      <pivotArea dataOnly="0" labelOnly="1" outline="0" fieldPosition="0">
        <references count="6">
          <reference field="1" count="1" selected="0">
            <x v="2"/>
          </reference>
          <reference field="2" count="1" selected="0">
            <x v="1"/>
          </reference>
          <reference field="3" count="1" selected="0">
            <x v="2"/>
          </reference>
          <reference field="4" count="1" selected="0">
            <x v="5"/>
          </reference>
          <reference field="5" count="1" selected="0">
            <x v="1"/>
          </reference>
          <reference field="6" count="1">
            <x v="74"/>
          </reference>
        </references>
      </pivotArea>
    </format>
    <format dxfId="543">
      <pivotArea dataOnly="0" labelOnly="1" outline="0" fieldPosition="0">
        <references count="6">
          <reference field="1" count="1" selected="0">
            <x v="2"/>
          </reference>
          <reference field="2" count="1" selected="0">
            <x v="1"/>
          </reference>
          <reference field="3" count="1" selected="0">
            <x v="2"/>
          </reference>
          <reference field="4" count="1" selected="0">
            <x v="5"/>
          </reference>
          <reference field="5" count="1" selected="0">
            <x v="8"/>
          </reference>
          <reference field="6" count="1">
            <x v="104"/>
          </reference>
        </references>
      </pivotArea>
    </format>
    <format dxfId="544">
      <pivotArea dataOnly="0" labelOnly="1" outline="0" fieldPosition="0">
        <references count="6">
          <reference field="1" count="1" selected="0">
            <x v="3"/>
          </reference>
          <reference field="2" count="1" selected="0">
            <x v="1"/>
          </reference>
          <reference field="3" count="1" selected="0">
            <x v="2"/>
          </reference>
          <reference field="4" count="1" selected="0">
            <x v="12"/>
          </reference>
          <reference field="5" count="1" selected="0">
            <x v="16"/>
          </reference>
          <reference field="6" count="1">
            <x v="158"/>
          </reference>
        </references>
      </pivotArea>
    </format>
    <format dxfId="545">
      <pivotArea dataOnly="0" labelOnly="1" outline="0" fieldPosition="0">
        <references count="6">
          <reference field="1" count="1" selected="0">
            <x v="4"/>
          </reference>
          <reference field="2" count="1" selected="0">
            <x v="1"/>
          </reference>
          <reference field="3" count="1" selected="0">
            <x v="2"/>
          </reference>
          <reference field="4" count="1" selected="0">
            <x v="0"/>
          </reference>
          <reference field="5" count="1" selected="0">
            <x v="1"/>
          </reference>
          <reference field="6" count="1">
            <x v="22"/>
          </reference>
        </references>
      </pivotArea>
    </format>
    <format dxfId="546">
      <pivotArea dataOnly="0" labelOnly="1" outline="0" fieldPosition="0">
        <references count="6">
          <reference field="1" count="1" selected="0">
            <x v="5"/>
          </reference>
          <reference field="2" count="1" selected="0">
            <x v="1"/>
          </reference>
          <reference field="3" count="1" selected="0">
            <x v="2"/>
          </reference>
          <reference field="4" count="1" selected="0">
            <x v="5"/>
          </reference>
          <reference field="5" count="1" selected="0">
            <x v="4"/>
          </reference>
          <reference field="6" count="1">
            <x v="109"/>
          </reference>
        </references>
      </pivotArea>
    </format>
    <format dxfId="547">
      <pivotArea dataOnly="0" labelOnly="1" outline="0" fieldPosition="0">
        <references count="6">
          <reference field="1" count="1" selected="0">
            <x v="5"/>
          </reference>
          <reference field="2" count="1" selected="0">
            <x v="1"/>
          </reference>
          <reference field="3" count="1" selected="0">
            <x v="2"/>
          </reference>
          <reference field="4" count="1" selected="0">
            <x v="5"/>
          </reference>
          <reference field="5" count="1" selected="0">
            <x v="8"/>
          </reference>
          <reference field="6" count="1">
            <x v="116"/>
          </reference>
        </references>
      </pivotArea>
    </format>
    <format dxfId="548">
      <pivotArea dataOnly="0" labelOnly="1" outline="0" fieldPosition="0">
        <references count="6">
          <reference field="1" count="1" selected="0">
            <x v="8"/>
          </reference>
          <reference field="2" count="1" selected="0">
            <x v="1"/>
          </reference>
          <reference field="3" count="1" selected="0">
            <x v="2"/>
          </reference>
          <reference field="4" count="1" selected="0">
            <x v="5"/>
          </reference>
          <reference field="5" count="1" selected="0">
            <x v="8"/>
          </reference>
          <reference field="6" count="1">
            <x v="49"/>
          </reference>
        </references>
      </pivotArea>
    </format>
    <format dxfId="549">
      <pivotArea dataOnly="0" labelOnly="1" outline="0" fieldPosition="0">
        <references count="6">
          <reference field="1" count="1" selected="0">
            <x v="10"/>
          </reference>
          <reference field="2" count="1" selected="0">
            <x v="1"/>
          </reference>
          <reference field="3" count="1" selected="0">
            <x v="2"/>
          </reference>
          <reference field="4" count="1" selected="0">
            <x v="0"/>
          </reference>
          <reference field="5" count="1" selected="0">
            <x v="27"/>
          </reference>
          <reference field="6" count="1">
            <x v="52"/>
          </reference>
        </references>
      </pivotArea>
    </format>
    <format dxfId="550">
      <pivotArea dataOnly="0" labelOnly="1" outline="0" fieldPosition="0">
        <references count="6">
          <reference field="1" count="1" selected="0">
            <x v="16"/>
          </reference>
          <reference field="2" count="1" selected="0">
            <x v="1"/>
          </reference>
          <reference field="3" count="1" selected="0">
            <x v="2"/>
          </reference>
          <reference field="4" count="1" selected="0">
            <x v="17"/>
          </reference>
          <reference field="5" count="1" selected="0">
            <x v="1"/>
          </reference>
          <reference field="6" count="1">
            <x v="48"/>
          </reference>
        </references>
      </pivotArea>
    </format>
    <format dxfId="551">
      <pivotArea dataOnly="0" labelOnly="1" outline="0" fieldPosition="0">
        <references count="6">
          <reference field="1" count="1" selected="0">
            <x v="19"/>
          </reference>
          <reference field="2" count="1" selected="0">
            <x v="1"/>
          </reference>
          <reference field="3" count="1" selected="0">
            <x v="2"/>
          </reference>
          <reference field="4" count="1" selected="0">
            <x v="5"/>
          </reference>
          <reference field="5" count="1" selected="0">
            <x v="1"/>
          </reference>
          <reference field="6" count="1">
            <x v="4"/>
          </reference>
        </references>
      </pivotArea>
    </format>
    <format dxfId="552">
      <pivotArea dataOnly="0" labelOnly="1" outline="0" fieldPosition="0">
        <references count="6">
          <reference field="1" count="1" selected="0">
            <x v="25"/>
          </reference>
          <reference field="2" count="1" selected="0">
            <x v="1"/>
          </reference>
          <reference field="3" count="1" selected="0">
            <x v="2"/>
          </reference>
          <reference field="4" count="1" selected="0">
            <x v="0"/>
          </reference>
          <reference field="5" count="1" selected="0">
            <x v="1"/>
          </reference>
          <reference field="6" count="3">
            <x v="162"/>
            <x v="163"/>
            <x v="164"/>
          </reference>
        </references>
      </pivotArea>
    </format>
    <format dxfId="553">
      <pivotArea dataOnly="0" labelOnly="1" outline="0" fieldPosition="0">
        <references count="6">
          <reference field="1" count="1" selected="0">
            <x v="25"/>
          </reference>
          <reference field="2" count="1" selected="0">
            <x v="1"/>
          </reference>
          <reference field="3" count="1" selected="0">
            <x v="2"/>
          </reference>
          <reference field="4" count="1" selected="0">
            <x v="5"/>
          </reference>
          <reference field="5" count="1" selected="0">
            <x v="1"/>
          </reference>
          <reference field="6" count="6">
            <x v="2"/>
            <x v="5"/>
            <x v="16"/>
            <x v="165"/>
            <x v="166"/>
            <x v="167"/>
          </reference>
        </references>
      </pivotArea>
    </format>
    <format dxfId="554">
      <pivotArea dataOnly="0" labelOnly="1" outline="0" fieldPosition="0">
        <references count="6">
          <reference field="1" count="1" selected="0">
            <x v="25"/>
          </reference>
          <reference field="2" count="1" selected="0">
            <x v="1"/>
          </reference>
          <reference field="3" count="1" selected="0">
            <x v="2"/>
          </reference>
          <reference field="4" count="1" selected="0">
            <x v="5"/>
          </reference>
          <reference field="5" count="1" selected="0">
            <x v="4"/>
          </reference>
          <reference field="6" count="2">
            <x v="39"/>
            <x v="168"/>
          </reference>
        </references>
      </pivotArea>
    </format>
    <format dxfId="555">
      <pivotArea dataOnly="0" labelOnly="1" outline="0" fieldPosition="0">
        <references count="6">
          <reference field="1" count="1" selected="0">
            <x v="25"/>
          </reference>
          <reference field="2" count="1" selected="0">
            <x v="1"/>
          </reference>
          <reference field="3" count="1" selected="0">
            <x v="2"/>
          </reference>
          <reference field="4" count="1" selected="0">
            <x v="5"/>
          </reference>
          <reference field="5" count="1" selected="0">
            <x v="14"/>
          </reference>
          <reference field="6" count="3">
            <x v="12"/>
            <x v="13"/>
            <x v="21"/>
          </reference>
        </references>
      </pivotArea>
    </format>
    <format dxfId="556">
      <pivotArea dataOnly="0" labelOnly="1" outline="0" fieldPosition="0">
        <references count="6">
          <reference field="1" count="1" selected="0">
            <x v="3"/>
          </reference>
          <reference field="2" count="1" selected="0">
            <x v="2"/>
          </reference>
          <reference field="3" count="1" selected="0">
            <x v="2"/>
          </reference>
          <reference field="4" count="1" selected="0">
            <x v="6"/>
          </reference>
          <reference field="5" count="1" selected="0">
            <x v="16"/>
          </reference>
          <reference field="6" count="1">
            <x v="27"/>
          </reference>
        </references>
      </pivotArea>
    </format>
    <format dxfId="557">
      <pivotArea dataOnly="0" labelOnly="1" outline="0" fieldPosition="0">
        <references count="6">
          <reference field="1" count="1" selected="0">
            <x v="4"/>
          </reference>
          <reference field="2" count="1" selected="0">
            <x v="2"/>
          </reference>
          <reference field="3" count="1" selected="0">
            <x v="2"/>
          </reference>
          <reference field="4" count="1" selected="0">
            <x v="18"/>
          </reference>
          <reference field="5" count="1" selected="0">
            <x v="1"/>
          </reference>
          <reference field="6" count="1">
            <x v="169"/>
          </reference>
        </references>
      </pivotArea>
    </format>
    <format dxfId="558">
      <pivotArea dataOnly="0" labelOnly="1" outline="0" fieldPosition="0">
        <references count="6">
          <reference field="1" count="1" selected="0">
            <x v="5"/>
          </reference>
          <reference field="2" count="1" selected="0">
            <x v="2"/>
          </reference>
          <reference field="3" count="1" selected="0">
            <x v="2"/>
          </reference>
          <reference field="4" count="1" selected="0">
            <x v="5"/>
          </reference>
          <reference field="5" count="1" selected="0">
            <x v="1"/>
          </reference>
          <reference field="6" count="1">
            <x v="59"/>
          </reference>
        </references>
      </pivotArea>
    </format>
    <format dxfId="559">
      <pivotArea dataOnly="0" labelOnly="1" outline="0" fieldPosition="0">
        <references count="6">
          <reference field="1" count="1" selected="0">
            <x v="8"/>
          </reference>
          <reference field="2" count="1" selected="0">
            <x v="2"/>
          </reference>
          <reference field="3" count="1" selected="0">
            <x v="2"/>
          </reference>
          <reference field="4" count="1" selected="0">
            <x v="9"/>
          </reference>
          <reference field="5" count="1" selected="0">
            <x v="1"/>
          </reference>
          <reference field="6" count="1">
            <x v="108"/>
          </reference>
        </references>
      </pivotArea>
    </format>
    <format dxfId="560">
      <pivotArea dataOnly="0" labelOnly="1" outline="0" fieldPosition="0">
        <references count="6">
          <reference field="1" count="1" selected="0">
            <x v="12"/>
          </reference>
          <reference field="2" count="1" selected="0">
            <x v="2"/>
          </reference>
          <reference field="3" count="1" selected="0">
            <x v="2"/>
          </reference>
          <reference field="4" count="1" selected="0">
            <x v="5"/>
          </reference>
          <reference field="5" count="1" selected="0">
            <x v="5"/>
          </reference>
          <reference field="6" count="1">
            <x v="51"/>
          </reference>
        </references>
      </pivotArea>
    </format>
    <format dxfId="561">
      <pivotArea dataOnly="0" labelOnly="1" outline="0" fieldPosition="0">
        <references count="6">
          <reference field="1" count="1" selected="0">
            <x v="15"/>
          </reference>
          <reference field="2" count="1" selected="0">
            <x v="2"/>
          </reference>
          <reference field="3" count="1" selected="0">
            <x v="2"/>
          </reference>
          <reference field="4" count="1" selected="0">
            <x v="5"/>
          </reference>
          <reference field="5" count="1" selected="0">
            <x v="1"/>
          </reference>
          <reference field="6" count="3">
            <x v="31"/>
            <x v="171"/>
            <x v="172"/>
          </reference>
        </references>
      </pivotArea>
    </format>
    <format dxfId="562">
      <pivotArea dataOnly="0" labelOnly="1" outline="0" fieldPosition="0">
        <references count="6">
          <reference field="1" count="1" selected="0">
            <x v="17"/>
          </reference>
          <reference field="2" count="1" selected="0">
            <x v="2"/>
          </reference>
          <reference field="3" count="1" selected="0">
            <x v="2"/>
          </reference>
          <reference field="4" count="1" selected="0">
            <x v="0"/>
          </reference>
          <reference field="5" count="1" selected="0">
            <x v="1"/>
          </reference>
          <reference field="6" count="1">
            <x v="20"/>
          </reference>
        </references>
      </pivotArea>
    </format>
    <format dxfId="563">
      <pivotArea dataOnly="0" labelOnly="1" outline="0" fieldPosition="0">
        <references count="6">
          <reference field="1" count="1" selected="0">
            <x v="24"/>
          </reference>
          <reference field="2" count="1" selected="0">
            <x v="2"/>
          </reference>
          <reference field="3" count="1" selected="0">
            <x v="2"/>
          </reference>
          <reference field="4" count="1" selected="0">
            <x v="0"/>
          </reference>
          <reference field="5" count="1" selected="0">
            <x v="1"/>
          </reference>
          <reference field="6" count="1">
            <x v="66"/>
          </reference>
        </references>
      </pivotArea>
    </format>
    <format dxfId="564">
      <pivotArea dataOnly="0" labelOnly="1" outline="0" fieldPosition="0">
        <references count="6">
          <reference field="1" count="1" selected="0">
            <x v="24"/>
          </reference>
          <reference field="2" count="1" selected="0">
            <x v="2"/>
          </reference>
          <reference field="3" count="1" selected="0">
            <x v="2"/>
          </reference>
          <reference field="4" count="1" selected="0">
            <x v="7"/>
          </reference>
          <reference field="5" count="1" selected="0">
            <x v="1"/>
          </reference>
          <reference field="6" count="1">
            <x v="14"/>
          </reference>
        </references>
      </pivotArea>
    </format>
    <format dxfId="565">
      <pivotArea dataOnly="0" labelOnly="1" outline="0" fieldPosition="0">
        <references count="6">
          <reference field="1" count="1" selected="0">
            <x v="24"/>
          </reference>
          <reference field="2" count="1" selected="0">
            <x v="2"/>
          </reference>
          <reference field="3" count="1" selected="0">
            <x v="2"/>
          </reference>
          <reference field="4" count="1" selected="0">
            <x v="8"/>
          </reference>
          <reference field="5" count="1" selected="0">
            <x v="1"/>
          </reference>
          <reference field="6" count="1">
            <x v="0"/>
          </reference>
        </references>
      </pivotArea>
    </format>
    <format dxfId="566">
      <pivotArea dataOnly="0" labelOnly="1" outline="0" fieldPosition="0">
        <references count="6">
          <reference field="1" count="1" selected="0">
            <x v="24"/>
          </reference>
          <reference field="2" count="1" selected="0">
            <x v="2"/>
          </reference>
          <reference field="3" count="1" selected="0">
            <x v="2"/>
          </reference>
          <reference field="4" count="1" selected="0">
            <x v="19"/>
          </reference>
          <reference field="5" count="1" selected="0">
            <x v="1"/>
          </reference>
          <reference field="6" count="1">
            <x v="7"/>
          </reference>
        </references>
      </pivotArea>
    </format>
    <format dxfId="567">
      <pivotArea dataOnly="0" labelOnly="1" outline="0" fieldPosition="0">
        <references count="6">
          <reference field="1" count="1" selected="0">
            <x v="25"/>
          </reference>
          <reference field="2" count="1" selected="0">
            <x v="2"/>
          </reference>
          <reference field="3" count="1" selected="0">
            <x v="2"/>
          </reference>
          <reference field="4" count="1" selected="0">
            <x v="0"/>
          </reference>
          <reference field="5" count="1" selected="0">
            <x v="1"/>
          </reference>
          <reference field="6" count="1">
            <x v="8"/>
          </reference>
        </references>
      </pivotArea>
    </format>
    <format dxfId="568">
      <pivotArea dataOnly="0" labelOnly="1" outline="0" fieldPosition="0">
        <references count="6">
          <reference field="1" count="1" selected="0">
            <x v="29"/>
          </reference>
          <reference field="2" count="1" selected="0">
            <x v="2"/>
          </reference>
          <reference field="3" count="1" selected="0">
            <x v="2"/>
          </reference>
          <reference field="4" count="1" selected="0">
            <x v="20"/>
          </reference>
          <reference field="5" count="1" selected="0">
            <x v="1"/>
          </reference>
          <reference field="6" count="1">
            <x v="69"/>
          </reference>
        </references>
      </pivotArea>
    </format>
    <format dxfId="569">
      <pivotArea dataOnly="0" labelOnly="1" outline="0" fieldPosition="0">
        <references count="6">
          <reference field="1" count="1" selected="0">
            <x v="1"/>
          </reference>
          <reference field="2" count="1" selected="0">
            <x v="3"/>
          </reference>
          <reference field="3" count="1" selected="0">
            <x v="2"/>
          </reference>
          <reference field="4" count="1" selected="0">
            <x v="0"/>
          </reference>
          <reference field="5" count="1" selected="0">
            <x v="1"/>
          </reference>
          <reference field="6" count="3">
            <x v="1"/>
            <x v="8"/>
            <x v="15"/>
          </reference>
        </references>
      </pivotArea>
    </format>
    <format dxfId="570">
      <pivotArea dataOnly="0" labelOnly="1" outline="0" fieldPosition="0">
        <references count="6">
          <reference field="1" count="1" selected="0">
            <x v="1"/>
          </reference>
          <reference field="2" count="1" selected="0">
            <x v="3"/>
          </reference>
          <reference field="3" count="1" selected="0">
            <x v="2"/>
          </reference>
          <reference field="4" count="1" selected="0">
            <x v="11"/>
          </reference>
          <reference field="5" count="1" selected="0">
            <x v="1"/>
          </reference>
          <reference field="6" count="1">
            <x v="44"/>
          </reference>
        </references>
      </pivotArea>
    </format>
    <format dxfId="571">
      <pivotArea dataOnly="0" labelOnly="1" outline="0" fieldPosition="0">
        <references count="6">
          <reference field="1" count="1" selected="0">
            <x v="2"/>
          </reference>
          <reference field="2" count="1" selected="0">
            <x v="3"/>
          </reference>
          <reference field="3" count="1" selected="0">
            <x v="2"/>
          </reference>
          <reference field="4" count="1" selected="0">
            <x v="12"/>
          </reference>
          <reference field="5" count="1" selected="0">
            <x v="8"/>
          </reference>
          <reference field="6" count="1">
            <x v="64"/>
          </reference>
        </references>
      </pivotArea>
    </format>
    <format dxfId="572">
      <pivotArea dataOnly="0" labelOnly="1" outline="0" fieldPosition="0">
        <references count="6">
          <reference field="1" count="1" selected="0">
            <x v="5"/>
          </reference>
          <reference field="2" count="1" selected="0">
            <x v="3"/>
          </reference>
          <reference field="3" count="1" selected="0">
            <x v="2"/>
          </reference>
          <reference field="4" count="1" selected="0">
            <x v="0"/>
          </reference>
          <reference field="5" count="1" selected="0">
            <x v="1"/>
          </reference>
          <reference field="6" count="1">
            <x v="111"/>
          </reference>
        </references>
      </pivotArea>
    </format>
    <format dxfId="573">
      <pivotArea dataOnly="0" labelOnly="1" outline="0" fieldPosition="0">
        <references count="6">
          <reference field="1" count="1" selected="0">
            <x v="6"/>
          </reference>
          <reference field="2" count="1" selected="0">
            <x v="3"/>
          </reference>
          <reference field="3" count="1" selected="0">
            <x v="2"/>
          </reference>
          <reference field="4" count="1" selected="0">
            <x v="0"/>
          </reference>
          <reference field="5" count="1" selected="0">
            <x v="1"/>
          </reference>
          <reference field="6" count="1">
            <x v="68"/>
          </reference>
        </references>
      </pivotArea>
    </format>
    <format dxfId="574">
      <pivotArea dataOnly="0" labelOnly="1" outline="0" fieldPosition="0">
        <references count="6">
          <reference field="1" count="1" selected="0">
            <x v="9"/>
          </reference>
          <reference field="2" count="1" selected="0">
            <x v="3"/>
          </reference>
          <reference field="3" count="1" selected="0">
            <x v="2"/>
          </reference>
          <reference field="4" count="1" selected="0">
            <x v="0"/>
          </reference>
          <reference field="5" count="1" selected="0">
            <x v="1"/>
          </reference>
          <reference field="6" count="1">
            <x v="18"/>
          </reference>
        </references>
      </pivotArea>
    </format>
    <format dxfId="575">
      <pivotArea dataOnly="0" labelOnly="1" outline="0" fieldPosition="0">
        <references count="6">
          <reference field="1" count="1" selected="0">
            <x v="9"/>
          </reference>
          <reference field="2" count="1" selected="0">
            <x v="3"/>
          </reference>
          <reference field="3" count="1" selected="0">
            <x v="2"/>
          </reference>
          <reference field="4" count="1" selected="0">
            <x v="9"/>
          </reference>
          <reference field="5" count="1" selected="0">
            <x v="1"/>
          </reference>
          <reference field="6" count="1">
            <x v="174"/>
          </reference>
        </references>
      </pivotArea>
    </format>
    <format dxfId="576">
      <pivotArea dataOnly="0" labelOnly="1" outline="0" fieldPosition="0">
        <references count="6">
          <reference field="1" count="1" selected="0">
            <x v="12"/>
          </reference>
          <reference field="2" count="1" selected="0">
            <x v="3"/>
          </reference>
          <reference field="3" count="1" selected="0">
            <x v="2"/>
          </reference>
          <reference field="4" count="1" selected="0">
            <x v="9"/>
          </reference>
          <reference field="5" count="1" selected="0">
            <x v="1"/>
          </reference>
          <reference field="6" count="1">
            <x v="29"/>
          </reference>
        </references>
      </pivotArea>
    </format>
    <format dxfId="577">
      <pivotArea dataOnly="0" labelOnly="1" outline="0" fieldPosition="0">
        <references count="6">
          <reference field="1" count="1" selected="0">
            <x v="13"/>
          </reference>
          <reference field="2" count="1" selected="0">
            <x v="3"/>
          </reference>
          <reference field="3" count="1" selected="0">
            <x v="2"/>
          </reference>
          <reference field="4" count="1" selected="0">
            <x v="0"/>
          </reference>
          <reference field="5" count="1" selected="0">
            <x v="1"/>
          </reference>
          <reference field="6" count="1">
            <x v="175"/>
          </reference>
        </references>
      </pivotArea>
    </format>
    <format dxfId="578">
      <pivotArea dataOnly="0" labelOnly="1" outline="0" fieldPosition="0">
        <references count="6">
          <reference field="1" count="1" selected="0">
            <x v="13"/>
          </reference>
          <reference field="2" count="1" selected="0">
            <x v="3"/>
          </reference>
          <reference field="3" count="1" selected="0">
            <x v="2"/>
          </reference>
          <reference field="4" count="1" selected="0">
            <x v="9"/>
          </reference>
          <reference field="5" count="1" selected="0">
            <x v="1"/>
          </reference>
          <reference field="6" count="1">
            <x v="29"/>
          </reference>
        </references>
      </pivotArea>
    </format>
    <format dxfId="579">
      <pivotArea dataOnly="0" labelOnly="1" outline="0" fieldPosition="0">
        <references count="6">
          <reference field="1" count="1" selected="0">
            <x v="14"/>
          </reference>
          <reference field="2" count="1" selected="0">
            <x v="3"/>
          </reference>
          <reference field="3" count="1" selected="0">
            <x v="2"/>
          </reference>
          <reference field="4" count="1" selected="0">
            <x v="0"/>
          </reference>
          <reference field="5" count="1" selected="0">
            <x v="1"/>
          </reference>
          <reference field="6" count="2">
            <x v="19"/>
            <x v="65"/>
          </reference>
        </references>
      </pivotArea>
    </format>
    <format dxfId="580">
      <pivotArea dataOnly="0" labelOnly="1" outline="0" fieldPosition="0">
        <references count="6">
          <reference field="1" count="1" selected="0">
            <x v="20"/>
          </reference>
          <reference field="2" count="1" selected="0">
            <x v="3"/>
          </reference>
          <reference field="3" count="1" selected="0">
            <x v="2"/>
          </reference>
          <reference field="4" count="1" selected="0">
            <x v="0"/>
          </reference>
          <reference field="5" count="1" selected="0">
            <x v="1"/>
          </reference>
          <reference field="6" count="2">
            <x v="72"/>
            <x v="112"/>
          </reference>
        </references>
      </pivotArea>
    </format>
    <format dxfId="581">
      <pivotArea dataOnly="0" labelOnly="1" outline="0" fieldPosition="0">
        <references count="6">
          <reference field="1" count="1" selected="0">
            <x v="20"/>
          </reference>
          <reference field="2" count="1" selected="0">
            <x v="3"/>
          </reference>
          <reference field="3" count="1" selected="0">
            <x v="2"/>
          </reference>
          <reference field="4" count="1" selected="0">
            <x v="9"/>
          </reference>
          <reference field="5" count="1" selected="0">
            <x v="1"/>
          </reference>
          <reference field="6" count="1">
            <x v="176"/>
          </reference>
        </references>
      </pivotArea>
    </format>
    <format dxfId="582">
      <pivotArea dataOnly="0" labelOnly="1" outline="0" fieldPosition="0">
        <references count="6">
          <reference field="1" count="1" selected="0">
            <x v="20"/>
          </reference>
          <reference field="2" count="1" selected="0">
            <x v="3"/>
          </reference>
          <reference field="3" count="1" selected="0">
            <x v="2"/>
          </reference>
          <reference field="4" count="1" selected="0">
            <x v="13"/>
          </reference>
          <reference field="5" count="1" selected="0">
            <x v="1"/>
          </reference>
          <reference field="6" count="1">
            <x v="177"/>
          </reference>
        </references>
      </pivotArea>
    </format>
    <format dxfId="583">
      <pivotArea dataOnly="0" labelOnly="1" outline="0" fieldPosition="0">
        <references count="6">
          <reference field="1" count="1" selected="0">
            <x v="22"/>
          </reference>
          <reference field="2" count="1" selected="0">
            <x v="3"/>
          </reference>
          <reference field="3" count="1" selected="0">
            <x v="2"/>
          </reference>
          <reference field="4" count="1" selected="0">
            <x v="0"/>
          </reference>
          <reference field="5" count="1" selected="0">
            <x v="1"/>
          </reference>
          <reference field="6" count="1">
            <x v="110"/>
          </reference>
        </references>
      </pivotArea>
    </format>
    <format dxfId="584">
      <pivotArea dataOnly="0" labelOnly="1" outline="0" fieldPosition="0">
        <references count="6">
          <reference field="1" count="1" selected="0">
            <x v="26"/>
          </reference>
          <reference field="2" count="1" selected="0">
            <x v="3"/>
          </reference>
          <reference field="3" count="1" selected="0">
            <x v="2"/>
          </reference>
          <reference field="4" count="1" selected="0">
            <x v="0"/>
          </reference>
          <reference field="5" count="1" selected="0">
            <x v="1"/>
          </reference>
          <reference field="6" count="1">
            <x v="178"/>
          </reference>
        </references>
      </pivotArea>
    </format>
    <format dxfId="585">
      <pivotArea dataOnly="0" labelOnly="1" outline="0" fieldPosition="0">
        <references count="6">
          <reference field="1" count="1" selected="0">
            <x v="29"/>
          </reference>
          <reference field="2" count="1" selected="0">
            <x v="3"/>
          </reference>
          <reference field="3" count="1" selected="0">
            <x v="2"/>
          </reference>
          <reference field="4" count="1" selected="0">
            <x v="13"/>
          </reference>
          <reference field="5" count="1" selected="0">
            <x v="1"/>
          </reference>
          <reference field="6" count="1">
            <x v="77"/>
          </reference>
        </references>
      </pivotArea>
    </format>
    <format dxfId="586">
      <pivotArea dataOnly="0" labelOnly="1" outline="0" fieldPosition="0">
        <references count="6">
          <reference field="1" count="1" selected="0">
            <x v="9"/>
          </reference>
          <reference field="2" count="1" selected="0">
            <x v="4"/>
          </reference>
          <reference field="3" count="1" selected="0">
            <x v="2"/>
          </reference>
          <reference field="4" count="1" selected="0">
            <x v="0"/>
          </reference>
          <reference field="5" count="1" selected="0">
            <x v="1"/>
          </reference>
          <reference field="6" count="1">
            <x v="179"/>
          </reference>
        </references>
      </pivotArea>
    </format>
    <format dxfId="587">
      <pivotArea dataOnly="0" labelOnly="1" outline="0" fieldPosition="0">
        <references count="6">
          <reference field="1" count="1" selected="0">
            <x v="14"/>
          </reference>
          <reference field="2" count="1" selected="0">
            <x v="4"/>
          </reference>
          <reference field="3" count="1" selected="0">
            <x v="2"/>
          </reference>
          <reference field="4" count="1" selected="0">
            <x v="0"/>
          </reference>
          <reference field="5" count="1" selected="0">
            <x v="1"/>
          </reference>
          <reference field="6" count="1">
            <x v="80"/>
          </reference>
        </references>
      </pivotArea>
    </format>
    <format dxfId="588">
      <pivotArea dataOnly="0" labelOnly="1" outline="0" fieldPosition="0">
        <references count="6">
          <reference field="1" count="1" selected="0">
            <x v="14"/>
          </reference>
          <reference field="2" count="1" selected="0">
            <x v="4"/>
          </reference>
          <reference field="3" count="1" selected="0">
            <x v="2"/>
          </reference>
          <reference field="4" count="1" selected="0">
            <x v="1"/>
          </reference>
          <reference field="5" count="1" selected="0">
            <x v="1"/>
          </reference>
          <reference field="6" count="1">
            <x v="118"/>
          </reference>
        </references>
      </pivotArea>
    </format>
    <format dxfId="589">
      <pivotArea dataOnly="0" labelOnly="1" outline="0" fieldPosition="0">
        <references count="6">
          <reference field="1" count="1" selected="0">
            <x v="17"/>
          </reference>
          <reference field="2" count="1" selected="0">
            <x v="4"/>
          </reference>
          <reference field="3" count="1" selected="0">
            <x v="2"/>
          </reference>
          <reference field="4" count="1" selected="0">
            <x v="9"/>
          </reference>
          <reference field="5" count="1" selected="0">
            <x v="1"/>
          </reference>
          <reference field="6" count="1">
            <x v="60"/>
          </reference>
        </references>
      </pivotArea>
    </format>
    <format dxfId="590">
      <pivotArea dataOnly="0" labelOnly="1" outline="0" fieldPosition="0">
        <references count="6">
          <reference field="1" count="1" selected="0">
            <x v="24"/>
          </reference>
          <reference field="2" count="1" selected="0">
            <x v="4"/>
          </reference>
          <reference field="3" count="1" selected="0">
            <x v="2"/>
          </reference>
          <reference field="4" count="1" selected="0">
            <x v="2"/>
          </reference>
          <reference field="5" count="1" selected="0">
            <x v="1"/>
          </reference>
          <reference field="6" count="1">
            <x v="78"/>
          </reference>
        </references>
      </pivotArea>
    </format>
    <format dxfId="591">
      <pivotArea dataOnly="0" labelOnly="1" outline="0" fieldPosition="0">
        <references count="6">
          <reference field="1" count="1" selected="0">
            <x v="30"/>
          </reference>
          <reference field="2" count="1" selected="0">
            <x v="4"/>
          </reference>
          <reference field="3" count="1" selected="0">
            <x v="2"/>
          </reference>
          <reference field="4" count="1" selected="0">
            <x v="0"/>
          </reference>
          <reference field="5" count="1" selected="0">
            <x v="1"/>
          </reference>
          <reference field="6" count="1">
            <x v="35"/>
          </reference>
        </references>
      </pivotArea>
    </format>
    <format dxfId="592">
      <pivotArea dataOnly="0" labelOnly="1" outline="0" fieldPosition="0">
        <references count="6">
          <reference field="1" count="1" selected="0">
            <x v="1"/>
          </reference>
          <reference field="2" count="1" selected="0">
            <x v="5"/>
          </reference>
          <reference field="3" count="1" selected="0">
            <x v="2"/>
          </reference>
          <reference field="4" count="1" selected="0">
            <x v="0"/>
          </reference>
          <reference field="5" count="1" selected="0">
            <x v="1"/>
          </reference>
          <reference field="6" count="1">
            <x v="37"/>
          </reference>
        </references>
      </pivotArea>
    </format>
    <format dxfId="593">
      <pivotArea dataOnly="0" labelOnly="1" outline="0" fieldPosition="0">
        <references count="6">
          <reference field="1" count="1" selected="0">
            <x v="2"/>
          </reference>
          <reference field="2" count="1" selected="0">
            <x v="5"/>
          </reference>
          <reference field="3" count="1" selected="0">
            <x v="2"/>
          </reference>
          <reference field="4" count="1" selected="0">
            <x v="0"/>
          </reference>
          <reference field="5" count="1" selected="0">
            <x v="1"/>
          </reference>
          <reference field="6" count="1">
            <x v="38"/>
          </reference>
        </references>
      </pivotArea>
    </format>
    <format dxfId="594">
      <pivotArea dataOnly="0" labelOnly="1" outline="0" fieldPosition="0">
        <references count="6">
          <reference field="1" count="1" selected="0">
            <x v="3"/>
          </reference>
          <reference field="2" count="1" selected="0">
            <x v="5"/>
          </reference>
          <reference field="3" count="1" selected="0">
            <x v="2"/>
          </reference>
          <reference field="4" count="1" selected="0">
            <x v="0"/>
          </reference>
          <reference field="5" count="1" selected="0">
            <x v="1"/>
          </reference>
          <reference field="6" count="1">
            <x v="36"/>
          </reference>
        </references>
      </pivotArea>
    </format>
    <format dxfId="595">
      <pivotArea dataOnly="0" labelOnly="1" outline="0" fieldPosition="0">
        <references count="6">
          <reference field="1" count="1" selected="0">
            <x v="16"/>
          </reference>
          <reference field="2" count="1" selected="0">
            <x v="5"/>
          </reference>
          <reference field="3" count="1" selected="0">
            <x v="2"/>
          </reference>
          <reference field="4" count="1" selected="0">
            <x v="0"/>
          </reference>
          <reference field="5" count="1" selected="0">
            <x v="1"/>
          </reference>
          <reference field="6" count="1">
            <x v="73"/>
          </reference>
        </references>
      </pivotArea>
    </format>
    <format dxfId="596">
      <pivotArea dataOnly="0" labelOnly="1" outline="0" fieldPosition="0">
        <references count="6">
          <reference field="1" count="1" selected="0">
            <x v="17"/>
          </reference>
          <reference field="2" count="1" selected="0">
            <x v="5"/>
          </reference>
          <reference field="3" count="1" selected="0">
            <x v="2"/>
          </reference>
          <reference field="4" count="1" selected="0">
            <x v="10"/>
          </reference>
          <reference field="5" count="1" selected="0">
            <x v="1"/>
          </reference>
          <reference field="6" count="1">
            <x v="53"/>
          </reference>
        </references>
      </pivotArea>
    </format>
    <format dxfId="597">
      <pivotArea dataOnly="0" labelOnly="1" outline="0" fieldPosition="0">
        <references count="6">
          <reference field="1" count="1" selected="0">
            <x v="18"/>
          </reference>
          <reference field="2" count="1" selected="0">
            <x v="5"/>
          </reference>
          <reference field="3" count="1" selected="0">
            <x v="2"/>
          </reference>
          <reference field="4" count="1" selected="0">
            <x v="0"/>
          </reference>
          <reference field="5" count="1" selected="0">
            <x v="1"/>
          </reference>
          <reference field="6" count="2">
            <x v="45"/>
            <x v="180"/>
          </reference>
        </references>
      </pivotArea>
    </format>
    <format dxfId="598">
      <pivotArea dataOnly="0" labelOnly="1" outline="0" fieldPosition="0">
        <references count="6">
          <reference field="1" count="1" selected="0">
            <x v="18"/>
          </reference>
          <reference field="2" count="1" selected="0">
            <x v="5"/>
          </reference>
          <reference field="3" count="1" selected="0">
            <x v="2"/>
          </reference>
          <reference field="4" count="1" selected="0">
            <x v="11"/>
          </reference>
          <reference field="5" count="1" selected="0">
            <x v="1"/>
          </reference>
          <reference field="6" count="1">
            <x v="74"/>
          </reference>
        </references>
      </pivotArea>
    </format>
    <format dxfId="599">
      <pivotArea dataOnly="0" labelOnly="1" outline="0" fieldPosition="0">
        <references count="6">
          <reference field="1" count="1" selected="0">
            <x v="23"/>
          </reference>
          <reference field="2" count="1" selected="0">
            <x v="5"/>
          </reference>
          <reference field="3" count="1" selected="0">
            <x v="2"/>
          </reference>
          <reference field="4" count="1" selected="0">
            <x v="0"/>
          </reference>
          <reference field="5" count="1" selected="0">
            <x v="1"/>
          </reference>
          <reference field="6" count="1">
            <x v="23"/>
          </reference>
        </references>
      </pivotArea>
    </format>
    <format dxfId="600">
      <pivotArea dataOnly="0" labelOnly="1" outline="0" fieldPosition="0">
        <references count="6">
          <reference field="1" count="1" selected="0">
            <x v="31"/>
          </reference>
          <reference field="2" count="1" selected="0">
            <x v="8"/>
          </reference>
          <reference field="3" count="1" selected="0">
            <x v="3"/>
          </reference>
          <reference field="4" count="1" selected="0">
            <x v="3"/>
          </reference>
          <reference field="5" count="1" selected="0">
            <x v="5"/>
          </reference>
          <reference field="6" count="1">
            <x v="197"/>
          </reference>
        </references>
      </pivotArea>
    </format>
    <format dxfId="601">
      <pivotArea dataOnly="0" labelOnly="1" outline="0" fieldPosition="0">
        <references count="6">
          <reference field="1" count="1" selected="0">
            <x v="31"/>
          </reference>
          <reference field="2" count="1" selected="0">
            <x v="8"/>
          </reference>
          <reference field="3" count="1" selected="0">
            <x v="3"/>
          </reference>
          <reference field="4" count="1" selected="0">
            <x v="5"/>
          </reference>
          <reference field="5" count="1" selected="0">
            <x v="14"/>
          </reference>
          <reference field="6" count="1">
            <x v="185"/>
          </reference>
        </references>
      </pivotArea>
    </format>
    <format dxfId="602">
      <pivotArea dataOnly="0" labelOnly="1" outline="0" fieldPosition="0">
        <references count="7">
          <reference field="1" count="1" selected="0">
            <x v="16"/>
          </reference>
          <reference field="2" count="1" selected="0">
            <x v="6"/>
          </reference>
          <reference field="3" count="1" selected="0">
            <x v="1"/>
          </reference>
          <reference field="4" count="1" selected="0">
            <x v="0"/>
          </reference>
          <reference field="5" count="1" selected="0">
            <x v="1"/>
          </reference>
          <reference field="6" count="1" selected="0">
            <x v="70"/>
          </reference>
          <reference field="7" count="1">
            <x v="11"/>
          </reference>
        </references>
      </pivotArea>
    </format>
    <format dxfId="603">
      <pivotArea dataOnly="0" labelOnly="1" outline="0" fieldPosition="0">
        <references count="7">
          <reference field="1" count="1" selected="0">
            <x v="16"/>
          </reference>
          <reference field="2" count="1" selected="0">
            <x v="6"/>
          </reference>
          <reference field="3" count="1" selected="0">
            <x v="1"/>
          </reference>
          <reference field="4" count="1" selected="0">
            <x v="5"/>
          </reference>
          <reference field="5" count="1" selected="0">
            <x v="5"/>
          </reference>
          <reference field="6" count="1" selected="0">
            <x v="182"/>
          </reference>
          <reference field="7" count="1">
            <x v="11"/>
          </reference>
        </references>
      </pivotArea>
    </format>
    <format dxfId="604">
      <pivotArea dataOnly="0" labelOnly="1" outline="0" fieldPosition="0">
        <references count="7">
          <reference field="1" count="1" selected="0">
            <x v="19"/>
          </reference>
          <reference field="2" count="1" selected="0">
            <x v="6"/>
          </reference>
          <reference field="3" count="1" selected="0">
            <x v="1"/>
          </reference>
          <reference field="4" count="1" selected="0">
            <x v="5"/>
          </reference>
          <reference field="5" count="1" selected="0">
            <x v="8"/>
          </reference>
          <reference field="6" count="1" selected="0">
            <x v="105"/>
          </reference>
          <reference field="7" count="1">
            <x v="11"/>
          </reference>
        </references>
      </pivotArea>
    </format>
    <format dxfId="605">
      <pivotArea dataOnly="0" labelOnly="1" outline="0" fieldPosition="0">
        <references count="7">
          <reference field="1" count="1" selected="0">
            <x v="23"/>
          </reference>
          <reference field="2" count="1" selected="0">
            <x v="6"/>
          </reference>
          <reference field="3" count="1" selected="0">
            <x v="1"/>
          </reference>
          <reference field="4" count="1" selected="0">
            <x v="5"/>
          </reference>
          <reference field="5" count="1" selected="0">
            <x v="5"/>
          </reference>
          <reference field="6" count="1" selected="0">
            <x v="182"/>
          </reference>
          <reference field="7" count="1">
            <x v="11"/>
          </reference>
        </references>
      </pivotArea>
    </format>
    <format dxfId="606">
      <pivotArea dataOnly="0" labelOnly="1" outline="0" fieldPosition="0">
        <references count="7">
          <reference field="1" count="1" selected="0">
            <x v="25"/>
          </reference>
          <reference field="2" count="1" selected="0">
            <x v="6"/>
          </reference>
          <reference field="3" count="1" selected="0">
            <x v="1"/>
          </reference>
          <reference field="4" count="1" selected="0">
            <x v="5"/>
          </reference>
          <reference field="5" count="1" selected="0">
            <x v="8"/>
          </reference>
          <reference field="6" count="1" selected="0">
            <x v="34"/>
          </reference>
          <reference field="7" count="1">
            <x v="11"/>
          </reference>
        </references>
      </pivotArea>
    </format>
    <format dxfId="607">
      <pivotArea dataOnly="0" labelOnly="1" outline="0" fieldPosition="0">
        <references count="7">
          <reference field="1" count="1" selected="0">
            <x v="2"/>
          </reference>
          <reference field="2" count="1" selected="0">
            <x v="7"/>
          </reference>
          <reference field="3" count="1" selected="0">
            <x v="1"/>
          </reference>
          <reference field="4" count="1" selected="0">
            <x v="5"/>
          </reference>
          <reference field="5" count="1" selected="0">
            <x v="5"/>
          </reference>
          <reference field="6" count="1" selected="0">
            <x v="182"/>
          </reference>
          <reference field="7" count="1">
            <x v="11"/>
          </reference>
        </references>
      </pivotArea>
    </format>
    <format dxfId="608">
      <pivotArea dataOnly="0" labelOnly="1" outline="0" fieldPosition="0">
        <references count="7">
          <reference field="1" count="1" selected="0">
            <x v="2"/>
          </reference>
          <reference field="2" count="1" selected="0">
            <x v="7"/>
          </reference>
          <reference field="3" count="1" selected="0">
            <x v="1"/>
          </reference>
          <reference field="4" count="1" selected="0">
            <x v="12"/>
          </reference>
          <reference field="5" count="1" selected="0">
            <x v="20"/>
          </reference>
          <reference field="6" count="1" selected="0">
            <x v="183"/>
          </reference>
          <reference field="7" count="1">
            <x v="11"/>
          </reference>
        </references>
      </pivotArea>
    </format>
    <format dxfId="609">
      <pivotArea dataOnly="0" labelOnly="1" outline="0" fieldPosition="0">
        <references count="7">
          <reference field="1" count="1" selected="0">
            <x v="4"/>
          </reference>
          <reference field="2" count="1" selected="0">
            <x v="7"/>
          </reference>
          <reference field="3" count="1" selected="0">
            <x v="1"/>
          </reference>
          <reference field="4" count="1" selected="0">
            <x v="5"/>
          </reference>
          <reference field="5" count="1" selected="0">
            <x v="12"/>
          </reference>
          <reference field="6" count="1" selected="0">
            <x v="63"/>
          </reference>
          <reference field="7" count="1">
            <x v="11"/>
          </reference>
        </references>
      </pivotArea>
    </format>
    <format dxfId="610">
      <pivotArea dataOnly="0" labelOnly="1" outline="0" fieldPosition="0">
        <references count="7">
          <reference field="1" count="1" selected="0">
            <x v="7"/>
          </reference>
          <reference field="2" count="1" selected="0">
            <x v="7"/>
          </reference>
          <reference field="3" count="1" selected="0">
            <x v="1"/>
          </reference>
          <reference field="4" count="1" selected="0">
            <x v="5"/>
          </reference>
          <reference field="5" count="1" selected="0">
            <x v="23"/>
          </reference>
          <reference field="6" count="1" selected="0">
            <x v="11"/>
          </reference>
          <reference field="7" count="1">
            <x v="11"/>
          </reference>
        </references>
      </pivotArea>
    </format>
    <format dxfId="611">
      <pivotArea dataOnly="0" labelOnly="1" outline="0" fieldPosition="0">
        <references count="7">
          <reference field="1" count="1" selected="0">
            <x v="7"/>
          </reference>
          <reference field="2" count="1" selected="0">
            <x v="7"/>
          </reference>
          <reference field="3" count="1" selected="0">
            <x v="1"/>
          </reference>
          <reference field="4" count="1" selected="0">
            <x v="9"/>
          </reference>
          <reference field="5" count="1" selected="0">
            <x v="1"/>
          </reference>
          <reference field="6" count="1" selected="0">
            <x v="42"/>
          </reference>
          <reference field="7" count="1">
            <x v="11"/>
          </reference>
        </references>
      </pivotArea>
    </format>
    <format dxfId="612">
      <pivotArea dataOnly="0" labelOnly="1" outline="0" fieldPosition="0">
        <references count="7">
          <reference field="1" count="1" selected="0">
            <x v="11"/>
          </reference>
          <reference field="2" count="1" selected="0">
            <x v="7"/>
          </reference>
          <reference field="3" count="1" selected="0">
            <x v="1"/>
          </reference>
          <reference field="4" count="1" selected="0">
            <x v="5"/>
          </reference>
          <reference field="5" count="1" selected="0">
            <x v="4"/>
          </reference>
          <reference field="6" count="1" selected="0">
            <x v="127"/>
          </reference>
          <reference field="7" count="1">
            <x v="11"/>
          </reference>
        </references>
      </pivotArea>
    </format>
    <format dxfId="613">
      <pivotArea dataOnly="0" labelOnly="1" outline="0" fieldPosition="0">
        <references count="7">
          <reference field="1" count="1" selected="0">
            <x v="15"/>
          </reference>
          <reference field="2" count="1" selected="0">
            <x v="7"/>
          </reference>
          <reference field="3" count="1" selected="0">
            <x v="1"/>
          </reference>
          <reference field="4" count="1" selected="0">
            <x v="5"/>
          </reference>
          <reference field="5" count="1" selected="0">
            <x v="5"/>
          </reference>
          <reference field="6" count="1" selected="0">
            <x v="182"/>
          </reference>
          <reference field="7" count="1">
            <x v="11"/>
          </reference>
        </references>
      </pivotArea>
    </format>
    <format dxfId="614">
      <pivotArea dataOnly="0" labelOnly="1" outline="0" fieldPosition="0">
        <references count="7">
          <reference field="1" count="1" selected="0">
            <x v="17"/>
          </reference>
          <reference field="2" count="1" selected="0">
            <x v="7"/>
          </reference>
          <reference field="3" count="1" selected="0">
            <x v="1"/>
          </reference>
          <reference field="4" count="1" selected="0">
            <x v="5"/>
          </reference>
          <reference field="5" count="1" selected="0">
            <x v="1"/>
          </reference>
          <reference field="6" count="1" selected="0">
            <x v="41"/>
          </reference>
          <reference field="7" count="1">
            <x v="11"/>
          </reference>
        </references>
      </pivotArea>
    </format>
    <format dxfId="615">
      <pivotArea dataOnly="0" labelOnly="1" outline="0" fieldPosition="0">
        <references count="7">
          <reference field="1" count="1" selected="0">
            <x v="17"/>
          </reference>
          <reference field="2" count="1" selected="0">
            <x v="7"/>
          </reference>
          <reference field="3" count="1" selected="0">
            <x v="1"/>
          </reference>
          <reference field="4" count="1" selected="0">
            <x v="15"/>
          </reference>
          <reference field="5" count="1" selected="0">
            <x v="17"/>
          </reference>
          <reference field="6" count="1" selected="0">
            <x v="96"/>
          </reference>
          <reference field="7" count="1">
            <x v="11"/>
          </reference>
        </references>
      </pivotArea>
    </format>
    <format dxfId="616">
      <pivotArea dataOnly="0" labelOnly="1" outline="0" fieldPosition="0">
        <references count="7">
          <reference field="1" count="1" selected="0">
            <x v="21"/>
          </reference>
          <reference field="2" count="1" selected="0">
            <x v="7"/>
          </reference>
          <reference field="3" count="1" selected="0">
            <x v="1"/>
          </reference>
          <reference field="4" count="1" selected="0">
            <x v="5"/>
          </reference>
          <reference field="5" count="1" selected="0">
            <x v="5"/>
          </reference>
          <reference field="6" count="1" selected="0">
            <x v="182"/>
          </reference>
          <reference field="7" count="1">
            <x v="11"/>
          </reference>
        </references>
      </pivotArea>
    </format>
    <format dxfId="617">
      <pivotArea dataOnly="0" labelOnly="1" outline="0" fieldPosition="0">
        <references count="7">
          <reference field="1" count="1" selected="0">
            <x v="23"/>
          </reference>
          <reference field="2" count="1" selected="0">
            <x v="7"/>
          </reference>
          <reference field="3" count="1" selected="0">
            <x v="1"/>
          </reference>
          <reference field="4" count="1" selected="0">
            <x v="12"/>
          </reference>
          <reference field="5" count="1" selected="0">
            <x v="4"/>
          </reference>
          <reference field="6" count="1" selected="0">
            <x v="75"/>
          </reference>
          <reference field="7" count="1">
            <x v="11"/>
          </reference>
        </references>
      </pivotArea>
    </format>
    <format dxfId="618">
      <pivotArea dataOnly="0" labelOnly="1" outline="0" fieldPosition="0">
        <references count="7">
          <reference field="1" count="1" selected="0">
            <x v="27"/>
          </reference>
          <reference field="2" count="1" selected="0">
            <x v="7"/>
          </reference>
          <reference field="3" count="1" selected="0">
            <x v="1"/>
          </reference>
          <reference field="4" count="1" selected="0">
            <x v="5"/>
          </reference>
          <reference field="5" count="1" selected="0">
            <x v="6"/>
          </reference>
          <reference field="6" count="1" selected="0">
            <x v="114"/>
          </reference>
          <reference field="7" count="1">
            <x v="11"/>
          </reference>
        </references>
      </pivotArea>
    </format>
    <format dxfId="619">
      <pivotArea dataOnly="0" labelOnly="1" outline="0" fieldPosition="0">
        <references count="7">
          <reference field="1" count="1" selected="0">
            <x v="28"/>
          </reference>
          <reference field="2" count="1" selected="0">
            <x v="7"/>
          </reference>
          <reference field="3" count="1" selected="0">
            <x v="1"/>
          </reference>
          <reference field="4" count="1" selected="0">
            <x v="16"/>
          </reference>
          <reference field="5" count="1" selected="0">
            <x v="6"/>
          </reference>
          <reference field="6" count="1" selected="0">
            <x v="131"/>
          </reference>
          <reference field="7" count="1">
            <x v="11"/>
          </reference>
        </references>
      </pivotArea>
    </format>
    <format dxfId="620">
      <pivotArea dataOnly="0" labelOnly="1" outline="0" fieldPosition="0">
        <references count="7">
          <reference field="1" count="1" selected="0">
            <x v="29"/>
          </reference>
          <reference field="2" count="1" selected="0">
            <x v="7"/>
          </reference>
          <reference field="3" count="1" selected="0">
            <x v="1"/>
          </reference>
          <reference field="4" count="1" selected="0">
            <x v="12"/>
          </reference>
          <reference field="5" count="1" selected="0">
            <x v="4"/>
          </reference>
          <reference field="6" count="1" selected="0">
            <x v="76"/>
          </reference>
          <reference field="7" count="1">
            <x v="11"/>
          </reference>
        </references>
      </pivotArea>
    </format>
    <format dxfId="621">
      <pivotArea dataOnly="0" labelOnly="1" outline="0" fieldPosition="0">
        <references count="7">
          <reference field="1" count="1" selected="0">
            <x v="29"/>
          </reference>
          <reference field="2" count="1" selected="0">
            <x v="7"/>
          </reference>
          <reference field="3" count="1" selected="0">
            <x v="1"/>
          </reference>
          <reference field="4" count="1" selected="0">
            <x v="12"/>
          </reference>
          <reference field="5" count="1" selected="0">
            <x v="20"/>
          </reference>
          <reference field="6" count="1" selected="0">
            <x v="122"/>
          </reference>
          <reference field="7" count="1">
            <x v="11"/>
          </reference>
        </references>
      </pivotArea>
    </format>
    <format dxfId="622">
      <pivotArea dataOnly="0" labelOnly="1" outline="0" fieldPosition="0">
        <references count="7">
          <reference field="1" count="1" selected="0">
            <x v="30"/>
          </reference>
          <reference field="2" count="1" selected="0">
            <x v="7"/>
          </reference>
          <reference field="3" count="1" selected="0">
            <x v="1"/>
          </reference>
          <reference field="4" count="1" selected="0">
            <x v="3"/>
          </reference>
          <reference field="5" count="1" selected="0">
            <x v="5"/>
          </reference>
          <reference field="6" count="1" selected="0">
            <x v="133"/>
          </reference>
          <reference field="7" count="1">
            <x v="11"/>
          </reference>
        </references>
      </pivotArea>
    </format>
    <format dxfId="623">
      <pivotArea dataOnly="0" labelOnly="1" outline="0" fieldPosition="0">
        <references count="7">
          <reference field="1" count="1" selected="0">
            <x v="4"/>
          </reference>
          <reference field="2" count="1" selected="0">
            <x v="0"/>
          </reference>
          <reference field="3" count="1" selected="0">
            <x v="2"/>
          </reference>
          <reference field="4" count="1" selected="0">
            <x v="5"/>
          </reference>
          <reference field="5" count="1" selected="0">
            <x v="3"/>
          </reference>
          <reference field="6" count="1" selected="0">
            <x v="9"/>
          </reference>
          <reference field="7" count="1">
            <x v="11"/>
          </reference>
        </references>
      </pivotArea>
    </format>
    <format dxfId="624">
      <pivotArea dataOnly="0" labelOnly="1" outline="0" fieldPosition="0">
        <references count="7">
          <reference field="1" count="1" selected="0">
            <x v="4"/>
          </reference>
          <reference field="2" count="1" selected="0">
            <x v="0"/>
          </reference>
          <reference field="3" count="1" selected="0">
            <x v="2"/>
          </reference>
          <reference field="4" count="1" selected="0">
            <x v="5"/>
          </reference>
          <reference field="5" count="1" selected="0">
            <x v="6"/>
          </reference>
          <reference field="6" count="1" selected="0">
            <x v="134"/>
          </reference>
          <reference field="7" count="1">
            <x v="9"/>
          </reference>
        </references>
      </pivotArea>
    </format>
    <format dxfId="625">
      <pivotArea dataOnly="0" labelOnly="1" outline="0" fieldPosition="0">
        <references count="7">
          <reference field="1" count="1" selected="0">
            <x v="4"/>
          </reference>
          <reference field="2" count="1" selected="0">
            <x v="0"/>
          </reference>
          <reference field="3" count="1" selected="0">
            <x v="2"/>
          </reference>
          <reference field="4" count="1" selected="0">
            <x v="5"/>
          </reference>
          <reference field="5" count="1" selected="0">
            <x v="8"/>
          </reference>
          <reference field="6" count="1" selected="0">
            <x v="141"/>
          </reference>
          <reference field="7" count="1">
            <x v="11"/>
          </reference>
        </references>
      </pivotArea>
    </format>
    <format dxfId="626">
      <pivotArea dataOnly="0" labelOnly="1" outline="0" fieldPosition="0">
        <references count="7">
          <reference field="1" count="1" selected="0">
            <x v="4"/>
          </reference>
          <reference field="2" count="1" selected="0">
            <x v="0"/>
          </reference>
          <reference field="3" count="1" selected="0">
            <x v="2"/>
          </reference>
          <reference field="4" count="1" selected="0">
            <x v="5"/>
          </reference>
          <reference field="5" count="1" selected="0">
            <x v="19"/>
          </reference>
          <reference field="6" count="1" selected="0">
            <x v="140"/>
          </reference>
          <reference field="7" count="1">
            <x v="11"/>
          </reference>
        </references>
      </pivotArea>
    </format>
    <format dxfId="627">
      <pivotArea dataOnly="0" labelOnly="1" outline="0" fieldPosition="0">
        <references count="7">
          <reference field="1" count="1" selected="0">
            <x v="5"/>
          </reference>
          <reference field="2" count="1" selected="0">
            <x v="0"/>
          </reference>
          <reference field="3" count="1" selected="0">
            <x v="2"/>
          </reference>
          <reference field="4" count="1" selected="0">
            <x v="5"/>
          </reference>
          <reference field="5" count="1" selected="0">
            <x v="5"/>
          </reference>
          <reference field="6" count="1" selected="0">
            <x v="139"/>
          </reference>
          <reference field="7" count="1">
            <x v="11"/>
          </reference>
        </references>
      </pivotArea>
    </format>
    <format dxfId="628">
      <pivotArea dataOnly="0" labelOnly="1" outline="0" fieldPosition="0">
        <references count="7">
          <reference field="1" count="1" selected="0">
            <x v="5"/>
          </reference>
          <reference field="2" count="1" selected="0">
            <x v="0"/>
          </reference>
          <reference field="3" count="1" selected="0">
            <x v="2"/>
          </reference>
          <reference field="4" count="1" selected="0">
            <x v="5"/>
          </reference>
          <reference field="5" count="1" selected="0">
            <x v="8"/>
          </reference>
          <reference field="6" count="1" selected="0">
            <x v="186"/>
          </reference>
          <reference field="7" count="1">
            <x v="11"/>
          </reference>
        </references>
      </pivotArea>
    </format>
    <format dxfId="629">
      <pivotArea dataOnly="0" labelOnly="1" outline="0" fieldPosition="0">
        <references count="7">
          <reference field="1" count="1" selected="0">
            <x v="5"/>
          </reference>
          <reference field="2" count="1" selected="0">
            <x v="0"/>
          </reference>
          <reference field="3" count="1" selected="0">
            <x v="2"/>
          </reference>
          <reference field="4" count="1" selected="0">
            <x v="5"/>
          </reference>
          <reference field="5" count="1" selected="0">
            <x v="20"/>
          </reference>
          <reference field="6" count="1" selected="0">
            <x v="148"/>
          </reference>
          <reference field="7" count="1">
            <x v="11"/>
          </reference>
        </references>
      </pivotArea>
    </format>
    <format dxfId="630">
      <pivotArea dataOnly="0" labelOnly="1" outline="0" fieldPosition="0">
        <references count="7">
          <reference field="1" count="1" selected="0">
            <x v="6"/>
          </reference>
          <reference field="2" count="1" selected="0">
            <x v="0"/>
          </reference>
          <reference field="3" count="1" selected="0">
            <x v="2"/>
          </reference>
          <reference field="4" count="1" selected="0">
            <x v="3"/>
          </reference>
          <reference field="5" count="1" selected="0">
            <x v="5"/>
          </reference>
          <reference field="6" count="1" selected="0">
            <x v="188"/>
          </reference>
          <reference field="7" count="1">
            <x v="11"/>
          </reference>
        </references>
      </pivotArea>
    </format>
    <format dxfId="631">
      <pivotArea dataOnly="0" labelOnly="1" outline="0" fieldPosition="0">
        <references count="7">
          <reference field="1" count="1" selected="0">
            <x v="6"/>
          </reference>
          <reference field="2" count="1" selected="0">
            <x v="0"/>
          </reference>
          <reference field="3" count="1" selected="0">
            <x v="2"/>
          </reference>
          <reference field="4" count="1" selected="0">
            <x v="5"/>
          </reference>
          <reference field="5" count="1" selected="0">
            <x v="16"/>
          </reference>
          <reference field="6" count="1" selected="0">
            <x v="196"/>
          </reference>
          <reference field="7" count="1">
            <x v="11"/>
          </reference>
        </references>
      </pivotArea>
    </format>
    <format dxfId="632">
      <pivotArea dataOnly="0" labelOnly="1" outline="0" fieldPosition="0">
        <references count="7">
          <reference field="1" count="1" selected="0">
            <x v="6"/>
          </reference>
          <reference field="2" count="1" selected="0">
            <x v="0"/>
          </reference>
          <reference field="3" count="1" selected="0">
            <x v="2"/>
          </reference>
          <reference field="4" count="1" selected="0">
            <x v="12"/>
          </reference>
          <reference field="5" count="1" selected="0">
            <x v="20"/>
          </reference>
          <reference field="6" count="1" selected="0">
            <x v="191"/>
          </reference>
          <reference field="7" count="1">
            <x v="11"/>
          </reference>
        </references>
      </pivotArea>
    </format>
    <format dxfId="633">
      <pivotArea dataOnly="0" labelOnly="1" outline="0" fieldPosition="0">
        <references count="7">
          <reference field="1" count="1" selected="0">
            <x v="7"/>
          </reference>
          <reference field="2" count="1" selected="0">
            <x v="0"/>
          </reference>
          <reference field="3" count="1" selected="0">
            <x v="2"/>
          </reference>
          <reference field="4" count="1" selected="0">
            <x v="3"/>
          </reference>
          <reference field="5" count="1" selected="0">
            <x v="3"/>
          </reference>
          <reference field="6" count="1" selected="0">
            <x v="30"/>
          </reference>
          <reference field="7" count="1">
            <x v="11"/>
          </reference>
        </references>
      </pivotArea>
    </format>
    <format dxfId="634">
      <pivotArea dataOnly="0" labelOnly="1" outline="0" fieldPosition="0">
        <references count="7">
          <reference field="1" count="1" selected="0">
            <x v="8"/>
          </reference>
          <reference field="2" count="1" selected="0">
            <x v="0"/>
          </reference>
          <reference field="3" count="1" selected="0">
            <x v="2"/>
          </reference>
          <reference field="4" count="1" selected="0">
            <x v="3"/>
          </reference>
          <reference field="5" count="1" selected="0">
            <x v="9"/>
          </reference>
          <reference field="6" count="1" selected="0">
            <x v="6"/>
          </reference>
          <reference field="7" count="1">
            <x v="11"/>
          </reference>
        </references>
      </pivotArea>
    </format>
    <format dxfId="635">
      <pivotArea dataOnly="0" labelOnly="1" outline="0" fieldPosition="0">
        <references count="7">
          <reference field="1" count="1" selected="0">
            <x v="14"/>
          </reference>
          <reference field="2" count="1" selected="0">
            <x v="0"/>
          </reference>
          <reference field="3" count="1" selected="0">
            <x v="2"/>
          </reference>
          <reference field="4" count="1" selected="0">
            <x v="5"/>
          </reference>
          <reference field="5" count="1" selected="0">
            <x v="6"/>
          </reference>
          <reference field="6" count="1" selected="0">
            <x v="151"/>
          </reference>
          <reference field="7" count="1">
            <x v="11"/>
          </reference>
        </references>
      </pivotArea>
    </format>
    <format dxfId="636">
      <pivotArea dataOnly="0" labelOnly="1" outline="0" fieldPosition="0">
        <references count="7">
          <reference field="1" count="1" selected="0">
            <x v="18"/>
          </reference>
          <reference field="2" count="1" selected="0">
            <x v="0"/>
          </reference>
          <reference field="3" count="1" selected="0">
            <x v="2"/>
          </reference>
          <reference field="4" count="1" selected="0">
            <x v="3"/>
          </reference>
          <reference field="5" count="1" selected="0">
            <x v="6"/>
          </reference>
          <reference field="6" count="1" selected="0">
            <x v="88"/>
          </reference>
          <reference field="7" count="1">
            <x v="11"/>
          </reference>
        </references>
      </pivotArea>
    </format>
    <format dxfId="637">
      <pivotArea dataOnly="0" labelOnly="1" outline="0" fieldPosition="0">
        <references count="7">
          <reference field="1" count="1" selected="0">
            <x v="20"/>
          </reference>
          <reference field="2" count="1" selected="0">
            <x v="0"/>
          </reference>
          <reference field="3" count="1" selected="0">
            <x v="2"/>
          </reference>
          <reference field="4" count="1" selected="0">
            <x v="5"/>
          </reference>
          <reference field="5" count="1" selected="0">
            <x v="5"/>
          </reference>
          <reference field="6" count="1" selected="0">
            <x v="201"/>
          </reference>
          <reference field="7" count="1">
            <x v="11"/>
          </reference>
        </references>
      </pivotArea>
    </format>
    <format dxfId="638">
      <pivotArea dataOnly="0" labelOnly="1" outline="0" fieldPosition="0">
        <references count="7">
          <reference field="1" count="1" selected="0">
            <x v="20"/>
          </reference>
          <reference field="2" count="1" selected="0">
            <x v="0"/>
          </reference>
          <reference field="3" count="1" selected="0">
            <x v="2"/>
          </reference>
          <reference field="4" count="1" selected="0">
            <x v="5"/>
          </reference>
          <reference field="5" count="1" selected="0">
            <x v="8"/>
          </reference>
          <reference field="6" count="1" selected="0">
            <x v="115"/>
          </reference>
          <reference field="7" count="1">
            <x v="11"/>
          </reference>
        </references>
      </pivotArea>
    </format>
    <format dxfId="639">
      <pivotArea dataOnly="0" labelOnly="1" outline="0" fieldPosition="0">
        <references count="7">
          <reference field="1" count="1" selected="0">
            <x v="20"/>
          </reference>
          <reference field="2" count="1" selected="0">
            <x v="0"/>
          </reference>
          <reference field="3" count="1" selected="0">
            <x v="2"/>
          </reference>
          <reference field="4" count="1" selected="0">
            <x v="12"/>
          </reference>
          <reference field="5" count="1" selected="0">
            <x v="8"/>
          </reference>
          <reference field="6" count="1" selected="0">
            <x v="123"/>
          </reference>
          <reference field="7" count="1">
            <x v="11"/>
          </reference>
        </references>
      </pivotArea>
    </format>
    <format dxfId="640">
      <pivotArea dataOnly="0" labelOnly="1" outline="0" fieldPosition="0">
        <references count="7">
          <reference field="1" count="1" selected="0">
            <x v="21"/>
          </reference>
          <reference field="2" count="1" selected="0">
            <x v="0"/>
          </reference>
          <reference field="3" count="1" selected="0">
            <x v="2"/>
          </reference>
          <reference field="4" count="1" selected="0">
            <x v="3"/>
          </reference>
          <reference field="5" count="1" selected="0">
            <x v="8"/>
          </reference>
          <reference field="6" count="1" selected="0">
            <x v="156"/>
          </reference>
          <reference field="7" count="1">
            <x v="11"/>
          </reference>
        </references>
      </pivotArea>
    </format>
    <format dxfId="641">
      <pivotArea dataOnly="0" labelOnly="1" outline="0" fieldPosition="0">
        <references count="7">
          <reference field="1" count="1" selected="0">
            <x v="21"/>
          </reference>
          <reference field="2" count="1" selected="0">
            <x v="0"/>
          </reference>
          <reference field="3" count="1" selected="0">
            <x v="2"/>
          </reference>
          <reference field="4" count="1" selected="0">
            <x v="5"/>
          </reference>
          <reference field="5" count="1" selected="0">
            <x v="27"/>
          </reference>
          <reference field="6" count="1" selected="0">
            <x v="161"/>
          </reference>
          <reference field="7" count="1">
            <x v="11"/>
          </reference>
        </references>
      </pivotArea>
    </format>
    <format dxfId="642">
      <pivotArea dataOnly="0" labelOnly="1" outline="0" fieldPosition="0">
        <references count="7">
          <reference field="1" count="1" selected="0">
            <x v="22"/>
          </reference>
          <reference field="2" count="1" selected="0">
            <x v="0"/>
          </reference>
          <reference field="3" count="1" selected="0">
            <x v="2"/>
          </reference>
          <reference field="4" count="1" selected="0">
            <x v="3"/>
          </reference>
          <reference field="5" count="1" selected="0">
            <x v="6"/>
          </reference>
          <reference field="6" count="1" selected="0">
            <x v="120"/>
          </reference>
          <reference field="7" count="1">
            <x v="11"/>
          </reference>
        </references>
      </pivotArea>
    </format>
    <format dxfId="643">
      <pivotArea dataOnly="0" labelOnly="1" outline="0" fieldPosition="0">
        <references count="7">
          <reference field="1" count="1" selected="0">
            <x v="22"/>
          </reference>
          <reference field="2" count="1" selected="0">
            <x v="0"/>
          </reference>
          <reference field="3" count="1" selected="0">
            <x v="2"/>
          </reference>
          <reference field="4" count="1" selected="0">
            <x v="3"/>
          </reference>
          <reference field="5" count="1" selected="0">
            <x v="8"/>
          </reference>
          <reference field="6" count="1" selected="0">
            <x v="154"/>
          </reference>
          <reference field="7" count="1">
            <x v="11"/>
          </reference>
        </references>
      </pivotArea>
    </format>
    <format dxfId="644">
      <pivotArea dataOnly="0" labelOnly="1" outline="0" fieldPosition="0">
        <references count="7">
          <reference field="1" count="1" selected="0">
            <x v="22"/>
          </reference>
          <reference field="2" count="1" selected="0">
            <x v="0"/>
          </reference>
          <reference field="3" count="1" selected="0">
            <x v="2"/>
          </reference>
          <reference field="4" count="1" selected="0">
            <x v="5"/>
          </reference>
          <reference field="5" count="1" selected="0">
            <x v="4"/>
          </reference>
          <reference field="6" count="1" selected="0">
            <x v="113"/>
          </reference>
          <reference field="7" count="1">
            <x v="11"/>
          </reference>
        </references>
      </pivotArea>
    </format>
    <format dxfId="645">
      <pivotArea dataOnly="0" labelOnly="1" outline="0" fieldPosition="0">
        <references count="7">
          <reference field="1" count="1" selected="0">
            <x v="22"/>
          </reference>
          <reference field="2" count="1" selected="0">
            <x v="0"/>
          </reference>
          <reference field="3" count="1" selected="0">
            <x v="2"/>
          </reference>
          <reference field="4" count="1" selected="0">
            <x v="5"/>
          </reference>
          <reference field="5" count="1" selected="0">
            <x v="5"/>
          </reference>
          <reference field="6" count="1" selected="0">
            <x v="170"/>
          </reference>
          <reference field="7" count="1">
            <x v="11"/>
          </reference>
        </references>
      </pivotArea>
    </format>
    <format dxfId="646">
      <pivotArea dataOnly="0" labelOnly="1" outline="0" fieldPosition="0">
        <references count="7">
          <reference field="1" count="1" selected="0">
            <x v="24"/>
          </reference>
          <reference field="2" count="1" selected="0">
            <x v="0"/>
          </reference>
          <reference field="3" count="1" selected="0">
            <x v="2"/>
          </reference>
          <reference field="4" count="1" selected="0">
            <x v="3"/>
          </reference>
          <reference field="5" count="1" selected="0">
            <x v="4"/>
          </reference>
          <reference field="6" count="1" selected="0">
            <x v="160"/>
          </reference>
          <reference field="7" count="1">
            <x v="11"/>
          </reference>
        </references>
      </pivotArea>
    </format>
    <format dxfId="647">
      <pivotArea dataOnly="0" labelOnly="1" outline="0" fieldPosition="0">
        <references count="7">
          <reference field="1" count="1" selected="0">
            <x v="28"/>
          </reference>
          <reference field="2" count="1" selected="0">
            <x v="0"/>
          </reference>
          <reference field="3" count="1" selected="0">
            <x v="2"/>
          </reference>
          <reference field="4" count="1" selected="0">
            <x v="3"/>
          </reference>
          <reference field="5" count="1" selected="0">
            <x v="6"/>
          </reference>
          <reference field="6" count="1" selected="0">
            <x v="117"/>
          </reference>
          <reference field="7" count="1">
            <x v="11"/>
          </reference>
        </references>
      </pivotArea>
    </format>
    <format dxfId="648">
      <pivotArea dataOnly="0" labelOnly="1" outline="0" fieldPosition="0">
        <references count="7">
          <reference field="1" count="1" selected="0">
            <x v="28"/>
          </reference>
          <reference field="2" count="1" selected="0">
            <x v="0"/>
          </reference>
          <reference field="3" count="1" selected="0">
            <x v="2"/>
          </reference>
          <reference field="4" count="1" selected="0">
            <x v="5"/>
          </reference>
          <reference field="5" count="1" selected="0">
            <x v="0"/>
          </reference>
          <reference field="6" count="1" selected="0">
            <x v="173"/>
          </reference>
          <reference field="7" count="1">
            <x v="22"/>
          </reference>
        </references>
      </pivotArea>
    </format>
    <format dxfId="649">
      <pivotArea dataOnly="0" labelOnly="1" outline="0" fieldPosition="0">
        <references count="7">
          <reference field="1" count="1" selected="0">
            <x v="1"/>
          </reference>
          <reference field="2" count="1" selected="0">
            <x v="1"/>
          </reference>
          <reference field="3" count="1" selected="0">
            <x v="2"/>
          </reference>
          <reference field="4" count="1" selected="0">
            <x v="5"/>
          </reference>
          <reference field="5" count="1" selected="0">
            <x v="1"/>
          </reference>
          <reference field="6" count="1" selected="0">
            <x v="3"/>
          </reference>
          <reference field="7" count="1">
            <x v="11"/>
          </reference>
        </references>
      </pivotArea>
    </format>
    <format dxfId="650">
      <pivotArea dataOnly="0" labelOnly="1" outline="0" fieldPosition="0">
        <references count="7">
          <reference field="1" count="1" selected="0">
            <x v="2"/>
          </reference>
          <reference field="2" count="1" selected="0">
            <x v="1"/>
          </reference>
          <reference field="3" count="1" selected="0">
            <x v="2"/>
          </reference>
          <reference field="4" count="1" selected="0">
            <x v="5"/>
          </reference>
          <reference field="5" count="1" selected="0">
            <x v="1"/>
          </reference>
          <reference field="6" count="1" selected="0">
            <x v="74"/>
          </reference>
          <reference field="7" count="1">
            <x v="11"/>
          </reference>
        </references>
      </pivotArea>
    </format>
    <format dxfId="651">
      <pivotArea dataOnly="0" labelOnly="1" outline="0" fieldPosition="0">
        <references count="7">
          <reference field="1" count="1" selected="0">
            <x v="2"/>
          </reference>
          <reference field="2" count="1" selected="0">
            <x v="1"/>
          </reference>
          <reference field="3" count="1" selected="0">
            <x v="2"/>
          </reference>
          <reference field="4" count="1" selected="0">
            <x v="5"/>
          </reference>
          <reference field="5" count="1" selected="0">
            <x v="8"/>
          </reference>
          <reference field="6" count="1" selected="0">
            <x v="104"/>
          </reference>
          <reference field="7" count="1">
            <x v="11"/>
          </reference>
        </references>
      </pivotArea>
    </format>
    <format dxfId="652">
      <pivotArea dataOnly="0" labelOnly="1" outline="0" fieldPosition="0">
        <references count="7">
          <reference field="1" count="1" selected="0">
            <x v="3"/>
          </reference>
          <reference field="2" count="1" selected="0">
            <x v="1"/>
          </reference>
          <reference field="3" count="1" selected="0">
            <x v="2"/>
          </reference>
          <reference field="4" count="1" selected="0">
            <x v="12"/>
          </reference>
          <reference field="5" count="1" selected="0">
            <x v="16"/>
          </reference>
          <reference field="6" count="1" selected="0">
            <x v="158"/>
          </reference>
          <reference field="7" count="1">
            <x v="11"/>
          </reference>
        </references>
      </pivotArea>
    </format>
    <format dxfId="653">
      <pivotArea dataOnly="0" labelOnly="1" outline="0" fieldPosition="0">
        <references count="7">
          <reference field="1" count="1" selected="0">
            <x v="4"/>
          </reference>
          <reference field="2" count="1" selected="0">
            <x v="1"/>
          </reference>
          <reference field="3" count="1" selected="0">
            <x v="2"/>
          </reference>
          <reference field="4" count="1" selected="0">
            <x v="0"/>
          </reference>
          <reference field="5" count="1" selected="0">
            <x v="1"/>
          </reference>
          <reference field="6" count="1" selected="0">
            <x v="22"/>
          </reference>
          <reference field="7" count="1">
            <x v="11"/>
          </reference>
        </references>
      </pivotArea>
    </format>
    <format dxfId="654">
      <pivotArea dataOnly="0" labelOnly="1" outline="0" fieldPosition="0">
        <references count="7">
          <reference field="1" count="1" selected="0">
            <x v="5"/>
          </reference>
          <reference field="2" count="1" selected="0">
            <x v="1"/>
          </reference>
          <reference field="3" count="1" selected="0">
            <x v="2"/>
          </reference>
          <reference field="4" count="1" selected="0">
            <x v="5"/>
          </reference>
          <reference field="5" count="1" selected="0">
            <x v="4"/>
          </reference>
          <reference field="6" count="1" selected="0">
            <x v="109"/>
          </reference>
          <reference field="7" count="1">
            <x v="11"/>
          </reference>
        </references>
      </pivotArea>
    </format>
    <format dxfId="655">
      <pivotArea dataOnly="0" labelOnly="1" outline="0" fieldPosition="0">
        <references count="7">
          <reference field="1" count="1" selected="0">
            <x v="5"/>
          </reference>
          <reference field="2" count="1" selected="0">
            <x v="1"/>
          </reference>
          <reference field="3" count="1" selected="0">
            <x v="2"/>
          </reference>
          <reference field="4" count="1" selected="0">
            <x v="5"/>
          </reference>
          <reference field="5" count="1" selected="0">
            <x v="8"/>
          </reference>
          <reference field="6" count="1" selected="0">
            <x v="116"/>
          </reference>
          <reference field="7" count="1">
            <x v="11"/>
          </reference>
        </references>
      </pivotArea>
    </format>
    <format dxfId="656">
      <pivotArea dataOnly="0" labelOnly="1" outline="0" fieldPosition="0">
        <references count="7">
          <reference field="1" count="1" selected="0">
            <x v="8"/>
          </reference>
          <reference field="2" count="1" selected="0">
            <x v="1"/>
          </reference>
          <reference field="3" count="1" selected="0">
            <x v="2"/>
          </reference>
          <reference field="4" count="1" selected="0">
            <x v="5"/>
          </reference>
          <reference field="5" count="1" selected="0">
            <x v="8"/>
          </reference>
          <reference field="6" count="1" selected="0">
            <x v="49"/>
          </reference>
          <reference field="7" count="1">
            <x v="11"/>
          </reference>
        </references>
      </pivotArea>
    </format>
    <format dxfId="657">
      <pivotArea dataOnly="0" labelOnly="1" outline="0" fieldPosition="0">
        <references count="7">
          <reference field="1" count="1" selected="0">
            <x v="10"/>
          </reference>
          <reference field="2" count="1" selected="0">
            <x v="1"/>
          </reference>
          <reference field="3" count="1" selected="0">
            <x v="2"/>
          </reference>
          <reference field="4" count="1" selected="0">
            <x v="0"/>
          </reference>
          <reference field="5" count="1" selected="0">
            <x v="27"/>
          </reference>
          <reference field="6" count="1" selected="0">
            <x v="52"/>
          </reference>
          <reference field="7" count="1">
            <x v="11"/>
          </reference>
        </references>
      </pivotArea>
    </format>
    <format dxfId="658">
      <pivotArea dataOnly="0" labelOnly="1" outline="0" fieldPosition="0">
        <references count="7">
          <reference field="1" count="1" selected="0">
            <x v="16"/>
          </reference>
          <reference field="2" count="1" selected="0">
            <x v="1"/>
          </reference>
          <reference field="3" count="1" selected="0">
            <x v="2"/>
          </reference>
          <reference field="4" count="1" selected="0">
            <x v="17"/>
          </reference>
          <reference field="5" count="1" selected="0">
            <x v="1"/>
          </reference>
          <reference field="6" count="1" selected="0">
            <x v="48"/>
          </reference>
          <reference field="7" count="1">
            <x v="11"/>
          </reference>
        </references>
      </pivotArea>
    </format>
    <format dxfId="659">
      <pivotArea dataOnly="0" labelOnly="1" outline="0" fieldPosition="0">
        <references count="7">
          <reference field="1" count="1" selected="0">
            <x v="19"/>
          </reference>
          <reference field="2" count="1" selected="0">
            <x v="1"/>
          </reference>
          <reference field="3" count="1" selected="0">
            <x v="2"/>
          </reference>
          <reference field="4" count="1" selected="0">
            <x v="5"/>
          </reference>
          <reference field="5" count="1" selected="0">
            <x v="1"/>
          </reference>
          <reference field="6" count="1" selected="0">
            <x v="4"/>
          </reference>
          <reference field="7" count="1">
            <x v="11"/>
          </reference>
        </references>
      </pivotArea>
    </format>
    <format dxfId="660">
      <pivotArea dataOnly="0" labelOnly="1" outline="0" fieldPosition="0">
        <references count="7">
          <reference field="1" count="1" selected="0">
            <x v="25"/>
          </reference>
          <reference field="2" count="1" selected="0">
            <x v="1"/>
          </reference>
          <reference field="3" count="1" selected="0">
            <x v="2"/>
          </reference>
          <reference field="4" count="1" selected="0">
            <x v="0"/>
          </reference>
          <reference field="5" count="1" selected="0">
            <x v="1"/>
          </reference>
          <reference field="6" count="1" selected="0">
            <x v="162"/>
          </reference>
          <reference field="7" count="1">
            <x v="11"/>
          </reference>
        </references>
      </pivotArea>
    </format>
    <format dxfId="661">
      <pivotArea dataOnly="0" labelOnly="1" outline="0" fieldPosition="0">
        <references count="7">
          <reference field="1" count="1" selected="0">
            <x v="25"/>
          </reference>
          <reference field="2" count="1" selected="0">
            <x v="1"/>
          </reference>
          <reference field="3" count="1" selected="0">
            <x v="2"/>
          </reference>
          <reference field="4" count="1" selected="0">
            <x v="0"/>
          </reference>
          <reference field="5" count="1" selected="0">
            <x v="1"/>
          </reference>
          <reference field="6" count="1" selected="0">
            <x v="163"/>
          </reference>
          <reference field="7" count="1">
            <x v="11"/>
          </reference>
        </references>
      </pivotArea>
    </format>
    <format dxfId="662">
      <pivotArea dataOnly="0" labelOnly="1" outline="0" fieldPosition="0">
        <references count="7">
          <reference field="1" count="1" selected="0">
            <x v="25"/>
          </reference>
          <reference field="2" count="1" selected="0">
            <x v="1"/>
          </reference>
          <reference field="3" count="1" selected="0">
            <x v="2"/>
          </reference>
          <reference field="4" count="1" selected="0">
            <x v="0"/>
          </reference>
          <reference field="5" count="1" selected="0">
            <x v="1"/>
          </reference>
          <reference field="6" count="1" selected="0">
            <x v="164"/>
          </reference>
          <reference field="7" count="1">
            <x v="11"/>
          </reference>
        </references>
      </pivotArea>
    </format>
    <format dxfId="663">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
          </reference>
          <reference field="6" count="1" selected="0">
            <x v="2"/>
          </reference>
          <reference field="7" count="1">
            <x v="11"/>
          </reference>
        </references>
      </pivotArea>
    </format>
    <format dxfId="664">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
          </reference>
          <reference field="6" count="1" selected="0">
            <x v="16"/>
          </reference>
          <reference field="7" count="1">
            <x v="21"/>
          </reference>
        </references>
      </pivotArea>
    </format>
    <format dxfId="665">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
          </reference>
          <reference field="6" count="1" selected="0">
            <x v="165"/>
          </reference>
          <reference field="7" count="1">
            <x v="11"/>
          </reference>
        </references>
      </pivotArea>
    </format>
    <format dxfId="666">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
          </reference>
          <reference field="6" count="1" selected="0">
            <x v="166"/>
          </reference>
          <reference field="7" count="1">
            <x v="11"/>
          </reference>
        </references>
      </pivotArea>
    </format>
    <format dxfId="667">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
          </reference>
          <reference field="6" count="1" selected="0">
            <x v="167"/>
          </reference>
          <reference field="7" count="1">
            <x v="11"/>
          </reference>
        </references>
      </pivotArea>
    </format>
    <format dxfId="668">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4"/>
          </reference>
          <reference field="6" count="1" selected="0">
            <x v="39"/>
          </reference>
          <reference field="7" count="1">
            <x v="11"/>
          </reference>
        </references>
      </pivotArea>
    </format>
    <format dxfId="669">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4"/>
          </reference>
          <reference field="6" count="1" selected="0">
            <x v="168"/>
          </reference>
          <reference field="7" count="1">
            <x v="11"/>
          </reference>
        </references>
      </pivotArea>
    </format>
    <format dxfId="670">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4"/>
          </reference>
          <reference field="6" count="1" selected="0">
            <x v="12"/>
          </reference>
          <reference field="7" count="1">
            <x v="11"/>
          </reference>
        </references>
      </pivotArea>
    </format>
    <format dxfId="671">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4"/>
          </reference>
          <reference field="6" count="1" selected="0">
            <x v="13"/>
          </reference>
          <reference field="7" count="1">
            <x v="11"/>
          </reference>
        </references>
      </pivotArea>
    </format>
    <format dxfId="672">
      <pivotArea dataOnly="0" labelOnly="1" outline="0" fieldPosition="0">
        <references count="7">
          <reference field="1" count="1" selected="0">
            <x v="25"/>
          </reference>
          <reference field="2" count="1" selected="0">
            <x v="1"/>
          </reference>
          <reference field="3" count="1" selected="0">
            <x v="2"/>
          </reference>
          <reference field="4" count="1" selected="0">
            <x v="5"/>
          </reference>
          <reference field="5" count="1" selected="0">
            <x v="14"/>
          </reference>
          <reference field="6" count="1" selected="0">
            <x v="21"/>
          </reference>
          <reference field="7" count="1">
            <x v="11"/>
          </reference>
        </references>
      </pivotArea>
    </format>
    <format dxfId="673">
      <pivotArea dataOnly="0" labelOnly="1" outline="0" fieldPosition="0">
        <references count="7">
          <reference field="1" count="1" selected="0">
            <x v="3"/>
          </reference>
          <reference field="2" count="1" selected="0">
            <x v="2"/>
          </reference>
          <reference field="3" count="1" selected="0">
            <x v="2"/>
          </reference>
          <reference field="4" count="1" selected="0">
            <x v="6"/>
          </reference>
          <reference field="5" count="1" selected="0">
            <x v="16"/>
          </reference>
          <reference field="6" count="1" selected="0">
            <x v="27"/>
          </reference>
          <reference field="7" count="1">
            <x v="7"/>
          </reference>
        </references>
      </pivotArea>
    </format>
    <format dxfId="674">
      <pivotArea dataOnly="0" labelOnly="1" outline="0" fieldPosition="0">
        <references count="7">
          <reference field="1" count="1" selected="0">
            <x v="4"/>
          </reference>
          <reference field="2" count="1" selected="0">
            <x v="2"/>
          </reference>
          <reference field="3" count="1" selected="0">
            <x v="2"/>
          </reference>
          <reference field="4" count="1" selected="0">
            <x v="18"/>
          </reference>
          <reference field="5" count="1" selected="0">
            <x v="1"/>
          </reference>
          <reference field="6" count="1" selected="0">
            <x v="169"/>
          </reference>
          <reference field="7" count="1">
            <x v="11"/>
          </reference>
        </references>
      </pivotArea>
    </format>
    <format dxfId="675">
      <pivotArea dataOnly="0" labelOnly="1" outline="0" fieldPosition="0">
        <references count="7">
          <reference field="1" count="1" selected="0">
            <x v="5"/>
          </reference>
          <reference field="2" count="1" selected="0">
            <x v="2"/>
          </reference>
          <reference field="3" count="1" selected="0">
            <x v="2"/>
          </reference>
          <reference field="4" count="1" selected="0">
            <x v="5"/>
          </reference>
          <reference field="5" count="1" selected="0">
            <x v="1"/>
          </reference>
          <reference field="6" count="1" selected="0">
            <x v="59"/>
          </reference>
          <reference field="7" count="1">
            <x v="11"/>
          </reference>
        </references>
      </pivotArea>
    </format>
    <format dxfId="676">
      <pivotArea dataOnly="0" labelOnly="1" outline="0" fieldPosition="0">
        <references count="7">
          <reference field="1" count="1" selected="0">
            <x v="8"/>
          </reference>
          <reference field="2" count="1" selected="0">
            <x v="2"/>
          </reference>
          <reference field="3" count="1" selected="0">
            <x v="2"/>
          </reference>
          <reference field="4" count="1" selected="0">
            <x v="9"/>
          </reference>
          <reference field="5" count="1" selected="0">
            <x v="1"/>
          </reference>
          <reference field="6" count="1" selected="0">
            <x v="108"/>
          </reference>
          <reference field="7" count="1">
            <x v="11"/>
          </reference>
        </references>
      </pivotArea>
    </format>
    <format dxfId="677">
      <pivotArea dataOnly="0" labelOnly="1" outline="0" fieldPosition="0">
        <references count="7">
          <reference field="1" count="1" selected="0">
            <x v="15"/>
          </reference>
          <reference field="2" count="1" selected="0">
            <x v="2"/>
          </reference>
          <reference field="3" count="1" selected="0">
            <x v="2"/>
          </reference>
          <reference field="4" count="1" selected="0">
            <x v="5"/>
          </reference>
          <reference field="5" count="1" selected="0">
            <x v="1"/>
          </reference>
          <reference field="6" count="1" selected="0">
            <x v="31"/>
          </reference>
          <reference field="7" count="1">
            <x v="11"/>
          </reference>
        </references>
      </pivotArea>
    </format>
    <format dxfId="678">
      <pivotArea dataOnly="0" labelOnly="1" outline="0" fieldPosition="0">
        <references count="7">
          <reference field="1" count="1" selected="0">
            <x v="15"/>
          </reference>
          <reference field="2" count="1" selected="0">
            <x v="2"/>
          </reference>
          <reference field="3" count="1" selected="0">
            <x v="2"/>
          </reference>
          <reference field="4" count="1" selected="0">
            <x v="5"/>
          </reference>
          <reference field="5" count="1" selected="0">
            <x v="1"/>
          </reference>
          <reference field="6" count="1" selected="0">
            <x v="171"/>
          </reference>
          <reference field="7" count="1">
            <x v="11"/>
          </reference>
        </references>
      </pivotArea>
    </format>
    <format dxfId="679">
      <pivotArea dataOnly="0" labelOnly="1" outline="0" fieldPosition="0">
        <references count="7">
          <reference field="1" count="1" selected="0">
            <x v="15"/>
          </reference>
          <reference field="2" count="1" selected="0">
            <x v="2"/>
          </reference>
          <reference field="3" count="1" selected="0">
            <x v="2"/>
          </reference>
          <reference field="4" count="1" selected="0">
            <x v="5"/>
          </reference>
          <reference field="5" count="1" selected="0">
            <x v="1"/>
          </reference>
          <reference field="6" count="1" selected="0">
            <x v="172"/>
          </reference>
          <reference field="7" count="1">
            <x v="11"/>
          </reference>
        </references>
      </pivotArea>
    </format>
    <format dxfId="680">
      <pivotArea dataOnly="0" labelOnly="1" outline="0" fieldPosition="0">
        <references count="7">
          <reference field="1" count="1" selected="0">
            <x v="17"/>
          </reference>
          <reference field="2" count="1" selected="0">
            <x v="2"/>
          </reference>
          <reference field="3" count="1" selected="0">
            <x v="2"/>
          </reference>
          <reference field="4" count="1" selected="0">
            <x v="0"/>
          </reference>
          <reference field="5" count="1" selected="0">
            <x v="1"/>
          </reference>
          <reference field="6" count="1" selected="0">
            <x v="20"/>
          </reference>
          <reference field="7" count="1">
            <x v="11"/>
          </reference>
        </references>
      </pivotArea>
    </format>
    <format dxfId="681">
      <pivotArea dataOnly="0" labelOnly="1" outline="0" fieldPosition="0">
        <references count="7">
          <reference field="1" count="1" selected="0">
            <x v="24"/>
          </reference>
          <reference field="2" count="1" selected="0">
            <x v="2"/>
          </reference>
          <reference field="3" count="1" selected="0">
            <x v="2"/>
          </reference>
          <reference field="4" count="1" selected="0">
            <x v="0"/>
          </reference>
          <reference field="5" count="1" selected="0">
            <x v="1"/>
          </reference>
          <reference field="6" count="1" selected="0">
            <x v="66"/>
          </reference>
          <reference field="7" count="1">
            <x v="11"/>
          </reference>
        </references>
      </pivotArea>
    </format>
    <format dxfId="682">
      <pivotArea dataOnly="0" labelOnly="1" outline="0" fieldPosition="0">
        <references count="7">
          <reference field="1" count="1" selected="0">
            <x v="24"/>
          </reference>
          <reference field="2" count="1" selected="0">
            <x v="2"/>
          </reference>
          <reference field="3" count="1" selected="0">
            <x v="2"/>
          </reference>
          <reference field="4" count="1" selected="0">
            <x v="7"/>
          </reference>
          <reference field="5" count="1" selected="0">
            <x v="1"/>
          </reference>
          <reference field="6" count="1" selected="0">
            <x v="14"/>
          </reference>
          <reference field="7" count="1">
            <x v="11"/>
          </reference>
        </references>
      </pivotArea>
    </format>
    <format dxfId="683">
      <pivotArea dataOnly="0" labelOnly="1" outline="0" fieldPosition="0">
        <references count="7">
          <reference field="1" count="1" selected="0">
            <x v="24"/>
          </reference>
          <reference field="2" count="1" selected="0">
            <x v="2"/>
          </reference>
          <reference field="3" count="1" selected="0">
            <x v="2"/>
          </reference>
          <reference field="4" count="1" selected="0">
            <x v="8"/>
          </reference>
          <reference field="5" count="1" selected="0">
            <x v="1"/>
          </reference>
          <reference field="6" count="1" selected="0">
            <x v="0"/>
          </reference>
          <reference field="7" count="1">
            <x v="11"/>
          </reference>
        </references>
      </pivotArea>
    </format>
    <format dxfId="684">
      <pivotArea dataOnly="0" labelOnly="1" outline="0" fieldPosition="0">
        <references count="7">
          <reference field="1" count="1" selected="0">
            <x v="24"/>
          </reference>
          <reference field="2" count="1" selected="0">
            <x v="2"/>
          </reference>
          <reference field="3" count="1" selected="0">
            <x v="2"/>
          </reference>
          <reference field="4" count="1" selected="0">
            <x v="19"/>
          </reference>
          <reference field="5" count="1" selected="0">
            <x v="1"/>
          </reference>
          <reference field="6" count="1" selected="0">
            <x v="7"/>
          </reference>
          <reference field="7" count="1">
            <x v="11"/>
          </reference>
        </references>
      </pivotArea>
    </format>
    <format dxfId="685">
      <pivotArea dataOnly="0" labelOnly="1" outline="0" fieldPosition="0">
        <references count="7">
          <reference field="1" count="1" selected="0">
            <x v="25"/>
          </reference>
          <reference field="2" count="1" selected="0">
            <x v="2"/>
          </reference>
          <reference field="3" count="1" selected="0">
            <x v="2"/>
          </reference>
          <reference field="4" count="1" selected="0">
            <x v="0"/>
          </reference>
          <reference field="5" count="1" selected="0">
            <x v="1"/>
          </reference>
          <reference field="6" count="1" selected="0">
            <x v="8"/>
          </reference>
          <reference field="7" count="1">
            <x v="11"/>
          </reference>
        </references>
      </pivotArea>
    </format>
    <format dxfId="686">
      <pivotArea dataOnly="0" labelOnly="1" outline="0" fieldPosition="0">
        <references count="7">
          <reference field="1" count="1" selected="0">
            <x v="29"/>
          </reference>
          <reference field="2" count="1" selected="0">
            <x v="2"/>
          </reference>
          <reference field="3" count="1" selected="0">
            <x v="2"/>
          </reference>
          <reference field="4" count="1" selected="0">
            <x v="20"/>
          </reference>
          <reference field="5" count="1" selected="0">
            <x v="1"/>
          </reference>
          <reference field="6" count="1" selected="0">
            <x v="69"/>
          </reference>
          <reference field="7" count="1">
            <x v="11"/>
          </reference>
        </references>
      </pivotArea>
    </format>
    <format dxfId="687">
      <pivotArea dataOnly="0" labelOnly="1" outline="0" fieldPosition="0">
        <references count="7">
          <reference field="1" count="1" selected="0">
            <x v="1"/>
          </reference>
          <reference field="2" count="1" selected="0">
            <x v="3"/>
          </reference>
          <reference field="3" count="1" selected="0">
            <x v="2"/>
          </reference>
          <reference field="4" count="1" selected="0">
            <x v="0"/>
          </reference>
          <reference field="5" count="1" selected="0">
            <x v="1"/>
          </reference>
          <reference field="6" count="1" selected="0">
            <x v="1"/>
          </reference>
          <reference field="7" count="1">
            <x v="11"/>
          </reference>
        </references>
      </pivotArea>
    </format>
    <format dxfId="688">
      <pivotArea dataOnly="0" labelOnly="1" outline="0" fieldPosition="0">
        <references count="7">
          <reference field="1" count="1" selected="0">
            <x v="1"/>
          </reference>
          <reference field="2" count="1" selected="0">
            <x v="3"/>
          </reference>
          <reference field="3" count="1" selected="0">
            <x v="2"/>
          </reference>
          <reference field="4" count="1" selected="0">
            <x v="0"/>
          </reference>
          <reference field="5" count="1" selected="0">
            <x v="1"/>
          </reference>
          <reference field="6" count="1" selected="0">
            <x v="8"/>
          </reference>
          <reference field="7" count="1">
            <x v="11"/>
          </reference>
        </references>
      </pivotArea>
    </format>
    <format dxfId="689">
      <pivotArea dataOnly="0" labelOnly="1" outline="0" fieldPosition="0">
        <references count="7">
          <reference field="1" count="1" selected="0">
            <x v="1"/>
          </reference>
          <reference field="2" count="1" selected="0">
            <x v="3"/>
          </reference>
          <reference field="3" count="1" selected="0">
            <x v="2"/>
          </reference>
          <reference field="4" count="1" selected="0">
            <x v="0"/>
          </reference>
          <reference field="5" count="1" selected="0">
            <x v="1"/>
          </reference>
          <reference field="6" count="1" selected="0">
            <x v="15"/>
          </reference>
          <reference field="7" count="1">
            <x v="11"/>
          </reference>
        </references>
      </pivotArea>
    </format>
    <format dxfId="690">
      <pivotArea dataOnly="0" labelOnly="1" outline="0" fieldPosition="0">
        <references count="7">
          <reference field="1" count="1" selected="0">
            <x v="1"/>
          </reference>
          <reference field="2" count="1" selected="0">
            <x v="3"/>
          </reference>
          <reference field="3" count="1" selected="0">
            <x v="2"/>
          </reference>
          <reference field="4" count="1" selected="0">
            <x v="11"/>
          </reference>
          <reference field="5" count="1" selected="0">
            <x v="1"/>
          </reference>
          <reference field="6" count="1" selected="0">
            <x v="44"/>
          </reference>
          <reference field="7" count="1">
            <x v="11"/>
          </reference>
        </references>
      </pivotArea>
    </format>
    <format dxfId="691">
      <pivotArea dataOnly="0" labelOnly="1" outline="0" fieldPosition="0">
        <references count="7">
          <reference field="1" count="1" selected="0">
            <x v="2"/>
          </reference>
          <reference field="2" count="1" selected="0">
            <x v="3"/>
          </reference>
          <reference field="3" count="1" selected="0">
            <x v="2"/>
          </reference>
          <reference field="4" count="1" selected="0">
            <x v="12"/>
          </reference>
          <reference field="5" count="1" selected="0">
            <x v="8"/>
          </reference>
          <reference field="6" count="1" selected="0">
            <x v="64"/>
          </reference>
          <reference field="7" count="1">
            <x v="23"/>
          </reference>
        </references>
      </pivotArea>
    </format>
    <format dxfId="692">
      <pivotArea dataOnly="0" labelOnly="1" outline="0" fieldPosition="0">
        <references count="7">
          <reference field="1" count="1" selected="0">
            <x v="5"/>
          </reference>
          <reference field="2" count="1" selected="0">
            <x v="3"/>
          </reference>
          <reference field="3" count="1" selected="0">
            <x v="2"/>
          </reference>
          <reference field="4" count="1" selected="0">
            <x v="0"/>
          </reference>
          <reference field="5" count="1" selected="0">
            <x v="1"/>
          </reference>
          <reference field="6" count="1" selected="0">
            <x v="111"/>
          </reference>
          <reference field="7" count="1">
            <x v="11"/>
          </reference>
        </references>
      </pivotArea>
    </format>
    <format dxfId="693">
      <pivotArea dataOnly="0" labelOnly="1" outline="0" fieldPosition="0">
        <references count="7">
          <reference field="1" count="1" selected="0">
            <x v="6"/>
          </reference>
          <reference field="2" count="1" selected="0">
            <x v="3"/>
          </reference>
          <reference field="3" count="1" selected="0">
            <x v="2"/>
          </reference>
          <reference field="4" count="1" selected="0">
            <x v="0"/>
          </reference>
          <reference field="5" count="1" selected="0">
            <x v="1"/>
          </reference>
          <reference field="6" count="1" selected="0">
            <x v="68"/>
          </reference>
          <reference field="7" count="1">
            <x v="24"/>
          </reference>
        </references>
      </pivotArea>
    </format>
    <format dxfId="694">
      <pivotArea dataOnly="0" labelOnly="1" outline="0" fieldPosition="0">
        <references count="7">
          <reference field="1" count="1" selected="0">
            <x v="9"/>
          </reference>
          <reference field="2" count="1" selected="0">
            <x v="3"/>
          </reference>
          <reference field="3" count="1" selected="0">
            <x v="2"/>
          </reference>
          <reference field="4" count="1" selected="0">
            <x v="0"/>
          </reference>
          <reference field="5" count="1" selected="0">
            <x v="1"/>
          </reference>
          <reference field="6" count="1" selected="0">
            <x v="18"/>
          </reference>
          <reference field="7" count="1">
            <x v="11"/>
          </reference>
        </references>
      </pivotArea>
    </format>
    <format dxfId="695">
      <pivotArea dataOnly="0" labelOnly="1" outline="0" fieldPosition="0">
        <references count="7">
          <reference field="1" count="1" selected="0">
            <x v="9"/>
          </reference>
          <reference field="2" count="1" selected="0">
            <x v="3"/>
          </reference>
          <reference field="3" count="1" selected="0">
            <x v="2"/>
          </reference>
          <reference field="4" count="1" selected="0">
            <x v="9"/>
          </reference>
          <reference field="5" count="1" selected="0">
            <x v="1"/>
          </reference>
          <reference field="6" count="1" selected="0">
            <x v="174"/>
          </reference>
          <reference field="7" count="1">
            <x v="11"/>
          </reference>
        </references>
      </pivotArea>
    </format>
    <format dxfId="696">
      <pivotArea dataOnly="0" labelOnly="1" outline="0" fieldPosition="0">
        <references count="7">
          <reference field="1" count="1" selected="0">
            <x v="12"/>
          </reference>
          <reference field="2" count="1" selected="0">
            <x v="3"/>
          </reference>
          <reference field="3" count="1" selected="0">
            <x v="2"/>
          </reference>
          <reference field="4" count="1" selected="0">
            <x v="9"/>
          </reference>
          <reference field="5" count="1" selected="0">
            <x v="1"/>
          </reference>
          <reference field="6" count="1" selected="0">
            <x v="29"/>
          </reference>
          <reference field="7" count="1">
            <x v="11"/>
          </reference>
        </references>
      </pivotArea>
    </format>
    <format dxfId="697">
      <pivotArea dataOnly="0" labelOnly="1" outline="0" fieldPosition="0">
        <references count="7">
          <reference field="1" count="1" selected="0">
            <x v="13"/>
          </reference>
          <reference field="2" count="1" selected="0">
            <x v="3"/>
          </reference>
          <reference field="3" count="1" selected="0">
            <x v="2"/>
          </reference>
          <reference field="4" count="1" selected="0">
            <x v="0"/>
          </reference>
          <reference field="5" count="1" selected="0">
            <x v="1"/>
          </reference>
          <reference field="6" count="1" selected="0">
            <x v="175"/>
          </reference>
          <reference field="7" count="1">
            <x v="11"/>
          </reference>
        </references>
      </pivotArea>
    </format>
    <format dxfId="698">
      <pivotArea dataOnly="0" labelOnly="1" outline="0" fieldPosition="0">
        <references count="7">
          <reference field="1" count="1" selected="0">
            <x v="13"/>
          </reference>
          <reference field="2" count="1" selected="0">
            <x v="3"/>
          </reference>
          <reference field="3" count="1" selected="0">
            <x v="2"/>
          </reference>
          <reference field="4" count="1" selected="0">
            <x v="9"/>
          </reference>
          <reference field="5" count="1" selected="0">
            <x v="1"/>
          </reference>
          <reference field="6" count="1" selected="0">
            <x v="29"/>
          </reference>
          <reference field="7" count="1">
            <x v="11"/>
          </reference>
        </references>
      </pivotArea>
    </format>
    <format dxfId="699">
      <pivotArea dataOnly="0" labelOnly="1" outline="0" fieldPosition="0">
        <references count="7">
          <reference field="1" count="1" selected="0">
            <x v="14"/>
          </reference>
          <reference field="2" count="1" selected="0">
            <x v="3"/>
          </reference>
          <reference field="3" count="1" selected="0">
            <x v="2"/>
          </reference>
          <reference field="4" count="1" selected="0">
            <x v="0"/>
          </reference>
          <reference field="5" count="1" selected="0">
            <x v="1"/>
          </reference>
          <reference field="6" count="1" selected="0">
            <x v="19"/>
          </reference>
          <reference field="7" count="1">
            <x v="11"/>
          </reference>
        </references>
      </pivotArea>
    </format>
    <format dxfId="700">
      <pivotArea dataOnly="0" labelOnly="1" outline="0" fieldPosition="0">
        <references count="7">
          <reference field="1" count="1" selected="0">
            <x v="14"/>
          </reference>
          <reference field="2" count="1" selected="0">
            <x v="3"/>
          </reference>
          <reference field="3" count="1" selected="0">
            <x v="2"/>
          </reference>
          <reference field="4" count="1" selected="0">
            <x v="0"/>
          </reference>
          <reference field="5" count="1" selected="0">
            <x v="1"/>
          </reference>
          <reference field="6" count="1" selected="0">
            <x v="65"/>
          </reference>
          <reference field="7" count="1">
            <x v="11"/>
          </reference>
        </references>
      </pivotArea>
    </format>
    <format dxfId="701">
      <pivotArea dataOnly="0" labelOnly="1" outline="0" fieldPosition="0">
        <references count="7">
          <reference field="1" count="1" selected="0">
            <x v="20"/>
          </reference>
          <reference field="2" count="1" selected="0">
            <x v="3"/>
          </reference>
          <reference field="3" count="1" selected="0">
            <x v="2"/>
          </reference>
          <reference field="4" count="1" selected="0">
            <x v="0"/>
          </reference>
          <reference field="5" count="1" selected="0">
            <x v="1"/>
          </reference>
          <reference field="6" count="1" selected="0">
            <x v="72"/>
          </reference>
          <reference field="7" count="1">
            <x v="11"/>
          </reference>
        </references>
      </pivotArea>
    </format>
    <format dxfId="702">
      <pivotArea dataOnly="0" labelOnly="1" outline="0" fieldPosition="0">
        <references count="7">
          <reference field="1" count="1" selected="0">
            <x v="20"/>
          </reference>
          <reference field="2" count="1" selected="0">
            <x v="3"/>
          </reference>
          <reference field="3" count="1" selected="0">
            <x v="2"/>
          </reference>
          <reference field="4" count="1" selected="0">
            <x v="0"/>
          </reference>
          <reference field="5" count="1" selected="0">
            <x v="1"/>
          </reference>
          <reference field="6" count="1" selected="0">
            <x v="112"/>
          </reference>
          <reference field="7" count="1">
            <x v="11"/>
          </reference>
        </references>
      </pivotArea>
    </format>
    <format dxfId="703">
      <pivotArea dataOnly="0" labelOnly="1" outline="0" fieldPosition="0">
        <references count="7">
          <reference field="1" count="1" selected="0">
            <x v="20"/>
          </reference>
          <reference field="2" count="1" selected="0">
            <x v="3"/>
          </reference>
          <reference field="3" count="1" selected="0">
            <x v="2"/>
          </reference>
          <reference field="4" count="1" selected="0">
            <x v="9"/>
          </reference>
          <reference field="5" count="1" selected="0">
            <x v="1"/>
          </reference>
          <reference field="6" count="1" selected="0">
            <x v="176"/>
          </reference>
          <reference field="7" count="1">
            <x v="11"/>
          </reference>
        </references>
      </pivotArea>
    </format>
    <format dxfId="704">
      <pivotArea dataOnly="0" labelOnly="1" outline="0" fieldPosition="0">
        <references count="7">
          <reference field="1" count="1" selected="0">
            <x v="22"/>
          </reference>
          <reference field="2" count="1" selected="0">
            <x v="3"/>
          </reference>
          <reference field="3" count="1" selected="0">
            <x v="2"/>
          </reference>
          <reference field="4" count="1" selected="0">
            <x v="0"/>
          </reference>
          <reference field="5" count="1" selected="0">
            <x v="1"/>
          </reference>
          <reference field="6" count="1" selected="0">
            <x v="110"/>
          </reference>
          <reference field="7" count="1">
            <x v="11"/>
          </reference>
        </references>
      </pivotArea>
    </format>
    <format dxfId="705">
      <pivotArea dataOnly="0" labelOnly="1" outline="0" fieldPosition="0">
        <references count="7">
          <reference field="1" count="1" selected="0">
            <x v="26"/>
          </reference>
          <reference field="2" count="1" selected="0">
            <x v="3"/>
          </reference>
          <reference field="3" count="1" selected="0">
            <x v="2"/>
          </reference>
          <reference field="4" count="1" selected="0">
            <x v="0"/>
          </reference>
          <reference field="5" count="1" selected="0">
            <x v="1"/>
          </reference>
          <reference field="6" count="1" selected="0">
            <x v="178"/>
          </reference>
          <reference field="7" count="1">
            <x v="11"/>
          </reference>
        </references>
      </pivotArea>
    </format>
    <format dxfId="706">
      <pivotArea dataOnly="0" labelOnly="1" outline="0" fieldPosition="0">
        <references count="7">
          <reference field="1" count="1" selected="0">
            <x v="9"/>
          </reference>
          <reference field="2" count="1" selected="0">
            <x v="4"/>
          </reference>
          <reference field="3" count="1" selected="0">
            <x v="2"/>
          </reference>
          <reference field="4" count="1" selected="0">
            <x v="0"/>
          </reference>
          <reference field="5" count="1" selected="0">
            <x v="1"/>
          </reference>
          <reference field="6" count="1" selected="0">
            <x v="179"/>
          </reference>
          <reference field="7" count="1">
            <x v="11"/>
          </reference>
        </references>
      </pivotArea>
    </format>
    <format dxfId="707">
      <pivotArea dataOnly="0" labelOnly="1" outline="0" fieldPosition="0">
        <references count="7">
          <reference field="1" count="1" selected="0">
            <x v="14"/>
          </reference>
          <reference field="2" count="1" selected="0">
            <x v="4"/>
          </reference>
          <reference field="3" count="1" selected="0">
            <x v="2"/>
          </reference>
          <reference field="4" count="1" selected="0">
            <x v="0"/>
          </reference>
          <reference field="5" count="1" selected="0">
            <x v="1"/>
          </reference>
          <reference field="6" count="1" selected="0">
            <x v="80"/>
          </reference>
          <reference field="7" count="1">
            <x v="25"/>
          </reference>
        </references>
      </pivotArea>
    </format>
    <format dxfId="708">
      <pivotArea dataOnly="0" labelOnly="1" outline="0" fieldPosition="0">
        <references count="7">
          <reference field="1" count="1" selected="0">
            <x v="14"/>
          </reference>
          <reference field="2" count="1" selected="0">
            <x v="4"/>
          </reference>
          <reference field="3" count="1" selected="0">
            <x v="2"/>
          </reference>
          <reference field="4" count="1" selected="0">
            <x v="1"/>
          </reference>
          <reference field="5" count="1" selected="0">
            <x v="1"/>
          </reference>
          <reference field="6" count="1" selected="0">
            <x v="118"/>
          </reference>
          <reference field="7" count="1">
            <x v="11"/>
          </reference>
        </references>
      </pivotArea>
    </format>
    <format dxfId="709">
      <pivotArea dataOnly="0" labelOnly="1" outline="0" fieldPosition="0">
        <references count="7">
          <reference field="1" count="1" selected="0">
            <x v="17"/>
          </reference>
          <reference field="2" count="1" selected="0">
            <x v="4"/>
          </reference>
          <reference field="3" count="1" selected="0">
            <x v="2"/>
          </reference>
          <reference field="4" count="1" selected="0">
            <x v="9"/>
          </reference>
          <reference field="5" count="1" selected="0">
            <x v="1"/>
          </reference>
          <reference field="6" count="1" selected="0">
            <x v="60"/>
          </reference>
          <reference field="7" count="1">
            <x v="11"/>
          </reference>
        </references>
      </pivotArea>
    </format>
    <format dxfId="710">
      <pivotArea dataOnly="0" labelOnly="1" outline="0" fieldPosition="0">
        <references count="7">
          <reference field="1" count="1" selected="0">
            <x v="24"/>
          </reference>
          <reference field="2" count="1" selected="0">
            <x v="4"/>
          </reference>
          <reference field="3" count="1" selected="0">
            <x v="2"/>
          </reference>
          <reference field="4" count="1" selected="0">
            <x v="2"/>
          </reference>
          <reference field="5" count="1" selected="0">
            <x v="1"/>
          </reference>
          <reference field="6" count="1" selected="0">
            <x v="78"/>
          </reference>
          <reference field="7" count="1">
            <x v="26"/>
          </reference>
        </references>
      </pivotArea>
    </format>
    <format dxfId="711">
      <pivotArea dataOnly="0" labelOnly="1" outline="0" fieldPosition="0">
        <references count="7">
          <reference field="1" count="1" selected="0">
            <x v="30"/>
          </reference>
          <reference field="2" count="1" selected="0">
            <x v="4"/>
          </reference>
          <reference field="3" count="1" selected="0">
            <x v="2"/>
          </reference>
          <reference field="4" count="1" selected="0">
            <x v="0"/>
          </reference>
          <reference field="5" count="1" selected="0">
            <x v="1"/>
          </reference>
          <reference field="6" count="1" selected="0">
            <x v="35"/>
          </reference>
          <reference field="7" count="1">
            <x v="11"/>
          </reference>
        </references>
      </pivotArea>
    </format>
    <format dxfId="712">
      <pivotArea dataOnly="0" labelOnly="1" outline="0" fieldPosition="0">
        <references count="7">
          <reference field="1" count="1" selected="0">
            <x v="1"/>
          </reference>
          <reference field="2" count="1" selected="0">
            <x v="5"/>
          </reference>
          <reference field="3" count="1" selected="0">
            <x v="2"/>
          </reference>
          <reference field="4" count="1" selected="0">
            <x v="0"/>
          </reference>
          <reference field="5" count="1" selected="0">
            <x v="1"/>
          </reference>
          <reference field="6" count="1" selected="0">
            <x v="37"/>
          </reference>
          <reference field="7" count="1">
            <x v="11"/>
          </reference>
        </references>
      </pivotArea>
    </format>
    <format dxfId="713">
      <pivotArea dataOnly="0" labelOnly="1" outline="0" fieldPosition="0">
        <references count="7">
          <reference field="1" count="1" selected="0">
            <x v="2"/>
          </reference>
          <reference field="2" count="1" selected="0">
            <x v="5"/>
          </reference>
          <reference field="3" count="1" selected="0">
            <x v="2"/>
          </reference>
          <reference field="4" count="1" selected="0">
            <x v="0"/>
          </reference>
          <reference field="5" count="1" selected="0">
            <x v="1"/>
          </reference>
          <reference field="6" count="1" selected="0">
            <x v="38"/>
          </reference>
          <reference field="7" count="1">
            <x v="11"/>
          </reference>
        </references>
      </pivotArea>
    </format>
    <format dxfId="714">
      <pivotArea dataOnly="0" labelOnly="1" outline="0" fieldPosition="0">
        <references count="7">
          <reference field="1" count="1" selected="0">
            <x v="3"/>
          </reference>
          <reference field="2" count="1" selected="0">
            <x v="5"/>
          </reference>
          <reference field="3" count="1" selected="0">
            <x v="2"/>
          </reference>
          <reference field="4" count="1" selected="0">
            <x v="0"/>
          </reference>
          <reference field="5" count="1" selected="0">
            <x v="1"/>
          </reference>
          <reference field="6" count="1" selected="0">
            <x v="36"/>
          </reference>
          <reference field="7" count="1">
            <x v="11"/>
          </reference>
        </references>
      </pivotArea>
    </format>
    <format dxfId="715">
      <pivotArea dataOnly="0" labelOnly="1" outline="0" fieldPosition="0">
        <references count="7">
          <reference field="1" count="1" selected="0">
            <x v="16"/>
          </reference>
          <reference field="2" count="1" selected="0">
            <x v="5"/>
          </reference>
          <reference field="3" count="1" selected="0">
            <x v="2"/>
          </reference>
          <reference field="4" count="1" selected="0">
            <x v="0"/>
          </reference>
          <reference field="5" count="1" selected="0">
            <x v="1"/>
          </reference>
          <reference field="6" count="1" selected="0">
            <x v="73"/>
          </reference>
          <reference field="7" count="1">
            <x v="11"/>
          </reference>
        </references>
      </pivotArea>
    </format>
    <format dxfId="716">
      <pivotArea dataOnly="0" labelOnly="1" outline="0" fieldPosition="0">
        <references count="7">
          <reference field="1" count="1" selected="0">
            <x v="17"/>
          </reference>
          <reference field="2" count="1" selected="0">
            <x v="5"/>
          </reference>
          <reference field="3" count="1" selected="0">
            <x v="2"/>
          </reference>
          <reference field="4" count="1" selected="0">
            <x v="10"/>
          </reference>
          <reference field="5" count="1" selected="0">
            <x v="1"/>
          </reference>
          <reference field="6" count="1" selected="0">
            <x v="53"/>
          </reference>
          <reference field="7" count="1">
            <x v="11"/>
          </reference>
        </references>
      </pivotArea>
    </format>
    <format dxfId="717">
      <pivotArea dataOnly="0" labelOnly="1" outline="0" fieldPosition="0">
        <references count="7">
          <reference field="1" count="1" selected="0">
            <x v="18"/>
          </reference>
          <reference field="2" count="1" selected="0">
            <x v="5"/>
          </reference>
          <reference field="3" count="1" selected="0">
            <x v="2"/>
          </reference>
          <reference field="4" count="1" selected="0">
            <x v="0"/>
          </reference>
          <reference field="5" count="1" selected="0">
            <x v="1"/>
          </reference>
          <reference field="6" count="1" selected="0">
            <x v="45"/>
          </reference>
          <reference field="7" count="1">
            <x v="11"/>
          </reference>
        </references>
      </pivotArea>
    </format>
    <format dxfId="718">
      <pivotArea dataOnly="0" labelOnly="1" outline="0" fieldPosition="0">
        <references count="7">
          <reference field="1" count="1" selected="0">
            <x v="18"/>
          </reference>
          <reference field="2" count="1" selected="0">
            <x v="5"/>
          </reference>
          <reference field="3" count="1" selected="0">
            <x v="2"/>
          </reference>
          <reference field="4" count="1" selected="0">
            <x v="0"/>
          </reference>
          <reference field="5" count="1" selected="0">
            <x v="1"/>
          </reference>
          <reference field="6" count="1" selected="0">
            <x v="180"/>
          </reference>
          <reference field="7" count="1">
            <x v="11"/>
          </reference>
        </references>
      </pivotArea>
    </format>
    <format dxfId="719">
      <pivotArea dataOnly="0" labelOnly="1" outline="0" fieldPosition="0">
        <references count="7">
          <reference field="1" count="1" selected="0">
            <x v="18"/>
          </reference>
          <reference field="2" count="1" selected="0">
            <x v="5"/>
          </reference>
          <reference field="3" count="1" selected="0">
            <x v="2"/>
          </reference>
          <reference field="4" count="1" selected="0">
            <x v="11"/>
          </reference>
          <reference field="5" count="1" selected="0">
            <x v="1"/>
          </reference>
          <reference field="6" count="1" selected="0">
            <x v="74"/>
          </reference>
          <reference field="7" count="1">
            <x v="11"/>
          </reference>
        </references>
      </pivotArea>
    </format>
    <format dxfId="720">
      <pivotArea dataOnly="0" labelOnly="1" outline="0" fieldPosition="0">
        <references count="7">
          <reference field="1" count="1" selected="0">
            <x v="23"/>
          </reference>
          <reference field="2" count="1" selected="0">
            <x v="5"/>
          </reference>
          <reference field="3" count="1" selected="0">
            <x v="2"/>
          </reference>
          <reference field="4" count="1" selected="0">
            <x v="0"/>
          </reference>
          <reference field="5" count="1" selected="0">
            <x v="1"/>
          </reference>
          <reference field="6" count="1" selected="0">
            <x v="23"/>
          </reference>
          <reference field="7" count="1">
            <x v="11"/>
          </reference>
        </references>
      </pivotArea>
    </format>
    <format dxfId="721">
      <pivotArea dataOnly="0" labelOnly="1" outline="0" fieldPosition="0">
        <references count="7">
          <reference field="1" count="1" selected="0">
            <x v="31"/>
          </reference>
          <reference field="2" count="1" selected="0">
            <x v="8"/>
          </reference>
          <reference field="3" count="1" selected="0">
            <x v="3"/>
          </reference>
          <reference field="4" count="1" selected="0">
            <x v="5"/>
          </reference>
          <reference field="5" count="1" selected="0">
            <x v="14"/>
          </reference>
          <reference field="6" count="1" selected="0">
            <x v="185"/>
          </reference>
          <reference field="7" count="1">
            <x v="1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hyperlink" Target="https://pwcognos1.s-hertogenbosch.nl/ibmcognos/bi/v1/disp?b_action=cognosViewer&amp;ui.action=run&amp;ui.object=storeID(%22i47EC5E6A0EFD4E919EC77BDAB6EE3834%22)&amp;ui.name=Afstemming%206.x%20posten%20va%202017&amp;run.outputFormat=&amp;run.prompt=true&amp;cv.header=false&amp;ui.backURL=%2fibmcognos%2fcps4%2fportlets%2fcommon%2fclose.html"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8"/>
  <sheetViews>
    <sheetView topLeftCell="C122" workbookViewId="0">
      <selection activeCell="K145" sqref="K145"/>
    </sheetView>
  </sheetViews>
  <sheetFormatPr defaultColWidth="9.140625" defaultRowHeight="15"/>
  <cols>
    <col min="1" max="1" width="10.7109375" style="8" hidden="1" customWidth="1"/>
    <col min="2" max="2" width="9.140625" style="8" hidden="1" customWidth="1"/>
    <col min="3" max="3" width="11" style="8" customWidth="1"/>
    <col min="4" max="4" width="10.5703125" style="8" customWidth="1"/>
    <col min="5" max="5" width="9.140625" style="8"/>
    <col min="6" max="6" width="11" style="8" customWidth="1"/>
    <col min="7" max="7" width="10.5703125" style="8" customWidth="1"/>
    <col min="8" max="8" width="9.140625" style="8"/>
    <col min="9" max="9" width="60.7109375" style="8" customWidth="1"/>
    <col min="10" max="11" width="24.7109375" style="8" customWidth="1"/>
    <col min="12" max="12" width="50.28515625" style="8" customWidth="1"/>
    <col min="13" max="13" width="24.7109375" style="8" customWidth="1"/>
    <col min="15" max="15" width="11.5703125" bestFit="1" customWidth="1"/>
  </cols>
  <sheetData>
    <row r="1" spans="1:12" ht="18.75">
      <c r="C1" s="17" t="s">
        <v>0</v>
      </c>
      <c r="J1" s="18"/>
      <c r="K1" s="18"/>
      <c r="L1" s="19"/>
    </row>
    <row r="2" spans="1:12">
      <c r="I2" s="13"/>
    </row>
    <row r="4" spans="1:12">
      <c r="A4" s="80" t="s">
        <v>1</v>
      </c>
      <c r="B4" s="80"/>
      <c r="C4" s="81" t="s">
        <v>2</v>
      </c>
      <c r="D4" s="81"/>
      <c r="E4" s="81"/>
      <c r="F4" s="82" t="s">
        <v>3</v>
      </c>
      <c r="G4" s="82"/>
      <c r="H4" s="82"/>
      <c r="I4" s="20" t="s">
        <v>4</v>
      </c>
      <c r="J4" s="20" t="s">
        <v>5</v>
      </c>
      <c r="K4" s="20" t="s">
        <v>6</v>
      </c>
      <c r="L4" s="20" t="s">
        <v>7</v>
      </c>
    </row>
    <row r="5" spans="1:12" ht="47.25" customHeight="1">
      <c r="A5" s="9" t="s">
        <v>8</v>
      </c>
      <c r="B5" s="14">
        <v>43406</v>
      </c>
      <c r="C5" s="21" t="str">
        <f>TEXT(D5,"dddd")</f>
        <v>vrijdag</v>
      </c>
      <c r="D5" s="21">
        <v>43770</v>
      </c>
      <c r="E5" s="22">
        <v>2019</v>
      </c>
      <c r="F5" s="14" t="s">
        <v>9</v>
      </c>
      <c r="G5" s="14">
        <v>44144</v>
      </c>
      <c r="H5" s="9">
        <v>2020</v>
      </c>
      <c r="I5" s="9" t="s">
        <v>10</v>
      </c>
      <c r="J5" s="9" t="s">
        <v>11</v>
      </c>
      <c r="K5" s="9"/>
      <c r="L5" s="9"/>
    </row>
    <row r="6" spans="1:12" s="13" customFormat="1">
      <c r="A6" s="12" t="s">
        <v>12</v>
      </c>
      <c r="B6" s="16">
        <v>43419</v>
      </c>
      <c r="C6" s="16" t="str">
        <f t="shared" ref="C6:C72" si="0">TEXT(D6,"dddd")</f>
        <v>donderdag</v>
      </c>
      <c r="D6" s="16">
        <v>43783</v>
      </c>
      <c r="E6" s="12">
        <v>2019</v>
      </c>
      <c r="F6" s="16" t="s">
        <v>13</v>
      </c>
      <c r="G6" s="16">
        <v>44147</v>
      </c>
      <c r="H6" s="12">
        <v>2020</v>
      </c>
      <c r="I6" s="12" t="s">
        <v>14</v>
      </c>
      <c r="J6" s="12" t="s">
        <v>15</v>
      </c>
      <c r="K6" s="12"/>
      <c r="L6" s="12" t="s">
        <v>16</v>
      </c>
    </row>
    <row r="7" spans="1:12" s="13" customFormat="1" ht="30">
      <c r="A7" s="12" t="s">
        <v>8</v>
      </c>
      <c r="B7" s="16">
        <v>43420</v>
      </c>
      <c r="C7" s="16" t="str">
        <f t="shared" si="0"/>
        <v>vrijdag</v>
      </c>
      <c r="D7" s="16">
        <v>43784</v>
      </c>
      <c r="E7" s="12">
        <v>2019</v>
      </c>
      <c r="F7" s="16"/>
      <c r="G7" s="16"/>
      <c r="H7" s="12">
        <v>2020</v>
      </c>
      <c r="I7" s="12" t="s">
        <v>17</v>
      </c>
      <c r="J7" s="12" t="s">
        <v>18</v>
      </c>
      <c r="K7" s="12"/>
      <c r="L7" s="12" t="s">
        <v>19</v>
      </c>
    </row>
    <row r="8" spans="1:12">
      <c r="A8" s="9" t="s">
        <v>9</v>
      </c>
      <c r="B8" s="14">
        <v>43423</v>
      </c>
      <c r="C8" s="21" t="str">
        <f t="shared" si="0"/>
        <v>maandag</v>
      </c>
      <c r="D8" s="21">
        <v>43787</v>
      </c>
      <c r="E8" s="22">
        <v>2019</v>
      </c>
      <c r="F8" s="14" t="s">
        <v>9</v>
      </c>
      <c r="G8" s="14">
        <v>44151</v>
      </c>
      <c r="H8" s="9">
        <v>2020</v>
      </c>
      <c r="I8" s="9" t="s">
        <v>20</v>
      </c>
      <c r="J8" s="9" t="s">
        <v>21</v>
      </c>
      <c r="K8" s="9"/>
      <c r="L8" s="9" t="s">
        <v>22</v>
      </c>
    </row>
    <row r="9" spans="1:12">
      <c r="A9" s="9" t="s">
        <v>23</v>
      </c>
      <c r="B9" s="14">
        <v>43423</v>
      </c>
      <c r="C9" s="21" t="str">
        <f t="shared" si="0"/>
        <v>maandag</v>
      </c>
      <c r="D9" s="21">
        <v>43787</v>
      </c>
      <c r="E9" s="22">
        <v>2019</v>
      </c>
      <c r="F9" s="14" t="s">
        <v>24</v>
      </c>
      <c r="G9" s="14">
        <v>44153</v>
      </c>
      <c r="H9" s="9">
        <v>2020</v>
      </c>
      <c r="I9" s="9" t="s">
        <v>25</v>
      </c>
      <c r="J9" s="9" t="s">
        <v>26</v>
      </c>
      <c r="K9" s="9"/>
      <c r="L9" s="9"/>
    </row>
    <row r="10" spans="1:12" ht="30">
      <c r="A10" s="9" t="s">
        <v>27</v>
      </c>
      <c r="B10" s="14">
        <v>43424</v>
      </c>
      <c r="C10" s="21" t="str">
        <f t="shared" si="0"/>
        <v>dinsdag</v>
      </c>
      <c r="D10" s="21">
        <v>43788</v>
      </c>
      <c r="E10" s="22">
        <v>2019</v>
      </c>
      <c r="F10" s="14" t="s">
        <v>13</v>
      </c>
      <c r="G10" s="14">
        <v>44154</v>
      </c>
      <c r="H10" s="9">
        <v>2020</v>
      </c>
      <c r="I10" s="9" t="s">
        <v>28</v>
      </c>
      <c r="J10" s="9" t="s">
        <v>29</v>
      </c>
      <c r="K10" s="9"/>
      <c r="L10" s="9"/>
    </row>
    <row r="11" spans="1:12">
      <c r="A11" s="9" t="s">
        <v>9</v>
      </c>
      <c r="B11" s="14">
        <v>43430</v>
      </c>
      <c r="C11" s="21" t="str">
        <f t="shared" si="0"/>
        <v>maandag</v>
      </c>
      <c r="D11" s="21">
        <v>43794</v>
      </c>
      <c r="E11" s="22">
        <v>2019</v>
      </c>
      <c r="F11" s="14" t="s">
        <v>9</v>
      </c>
      <c r="G11" s="14">
        <v>44158</v>
      </c>
      <c r="H11" s="9">
        <v>2020</v>
      </c>
      <c r="I11" s="9" t="s">
        <v>20</v>
      </c>
      <c r="J11" s="9" t="s">
        <v>21</v>
      </c>
      <c r="K11" s="9"/>
      <c r="L11" s="9"/>
    </row>
    <row r="12" spans="1:12" ht="15.75">
      <c r="A12" s="9" t="s">
        <v>30</v>
      </c>
      <c r="B12" s="14">
        <v>43432</v>
      </c>
      <c r="C12" s="21" t="str">
        <f t="shared" si="0"/>
        <v>woensdag</v>
      </c>
      <c r="D12" s="21">
        <v>43796</v>
      </c>
      <c r="E12" s="22">
        <v>2019</v>
      </c>
      <c r="F12" s="14" t="s">
        <v>13</v>
      </c>
      <c r="G12" s="23">
        <v>44161</v>
      </c>
      <c r="H12" s="9">
        <v>2020</v>
      </c>
      <c r="I12" s="9" t="s">
        <v>31</v>
      </c>
      <c r="J12" s="9" t="s">
        <v>29</v>
      </c>
      <c r="K12" s="9"/>
      <c r="L12" s="9"/>
    </row>
    <row r="13" spans="1:12" s="13" customFormat="1" ht="90">
      <c r="A13" s="12" t="s">
        <v>9</v>
      </c>
      <c r="B13" s="16">
        <v>43437</v>
      </c>
      <c r="C13" s="16" t="str">
        <f t="shared" si="0"/>
        <v>maandag</v>
      </c>
      <c r="D13" s="16">
        <v>43801</v>
      </c>
      <c r="E13" s="12">
        <v>2019</v>
      </c>
      <c r="F13" s="16"/>
      <c r="G13" s="16"/>
      <c r="H13" s="12">
        <v>2020</v>
      </c>
      <c r="I13" s="12" t="s">
        <v>32</v>
      </c>
      <c r="J13" s="12" t="s">
        <v>18</v>
      </c>
      <c r="K13" s="12"/>
      <c r="L13" s="12" t="s">
        <v>33</v>
      </c>
    </row>
    <row r="14" spans="1:12">
      <c r="A14" s="9" t="s">
        <v>23</v>
      </c>
      <c r="B14" s="14">
        <v>43437</v>
      </c>
      <c r="C14" s="21" t="str">
        <f t="shared" si="0"/>
        <v>maandag</v>
      </c>
      <c r="D14" s="21">
        <v>43801</v>
      </c>
      <c r="E14" s="22">
        <v>2019</v>
      </c>
      <c r="F14" s="14" t="s">
        <v>9</v>
      </c>
      <c r="G14" s="14">
        <v>44165</v>
      </c>
      <c r="H14" s="9">
        <v>2020</v>
      </c>
      <c r="I14" s="9" t="s">
        <v>20</v>
      </c>
      <c r="J14" s="9" t="s">
        <v>21</v>
      </c>
      <c r="K14" s="9"/>
      <c r="L14" s="9"/>
    </row>
    <row r="15" spans="1:12" s="13" customFormat="1">
      <c r="A15" s="12" t="s">
        <v>27</v>
      </c>
      <c r="B15" s="16">
        <v>43438</v>
      </c>
      <c r="C15" s="16" t="str">
        <f t="shared" si="0"/>
        <v>dinsdag</v>
      </c>
      <c r="D15" s="16">
        <v>43802</v>
      </c>
      <c r="E15" s="12">
        <v>2019</v>
      </c>
      <c r="F15" s="16"/>
      <c r="G15" s="16"/>
      <c r="H15" s="12">
        <v>2020</v>
      </c>
      <c r="I15" s="12" t="s">
        <v>34</v>
      </c>
      <c r="J15" s="12" t="s">
        <v>18</v>
      </c>
      <c r="K15" s="12"/>
      <c r="L15" s="12" t="s">
        <v>35</v>
      </c>
    </row>
    <row r="16" spans="1:12" s="13" customFormat="1" ht="30">
      <c r="A16" s="12" t="s">
        <v>36</v>
      </c>
      <c r="B16" s="16">
        <v>43438</v>
      </c>
      <c r="C16" s="16" t="str">
        <f t="shared" si="0"/>
        <v>dinsdag</v>
      </c>
      <c r="D16" s="16">
        <v>43802</v>
      </c>
      <c r="E16" s="12">
        <v>2019</v>
      </c>
      <c r="F16" s="16"/>
      <c r="G16" s="16"/>
      <c r="H16" s="12">
        <v>2020</v>
      </c>
      <c r="I16" s="12" t="s">
        <v>37</v>
      </c>
      <c r="J16" s="12" t="s">
        <v>18</v>
      </c>
      <c r="K16" s="12"/>
      <c r="L16" s="12" t="s">
        <v>38</v>
      </c>
    </row>
    <row r="17" spans="1:12" s="8" customFormat="1" ht="30">
      <c r="A17" s="9"/>
      <c r="B17" s="14"/>
      <c r="C17" s="14"/>
      <c r="D17" s="14"/>
      <c r="E17" s="9"/>
      <c r="F17" s="14" t="s">
        <v>39</v>
      </c>
      <c r="G17" s="14">
        <v>44169</v>
      </c>
      <c r="H17" s="9">
        <v>2020</v>
      </c>
      <c r="I17" s="9" t="s">
        <v>40</v>
      </c>
      <c r="J17" s="9" t="s">
        <v>29</v>
      </c>
      <c r="K17" s="9"/>
      <c r="L17" s="9"/>
    </row>
    <row r="18" spans="1:12">
      <c r="A18" s="9" t="s">
        <v>8</v>
      </c>
      <c r="B18" s="14">
        <v>43441</v>
      </c>
      <c r="C18" s="21" t="str">
        <f t="shared" si="0"/>
        <v>vrijdag</v>
      </c>
      <c r="D18" s="21">
        <v>43805</v>
      </c>
      <c r="E18" s="22">
        <v>2019</v>
      </c>
      <c r="F18" s="14" t="s">
        <v>39</v>
      </c>
      <c r="G18" s="14">
        <v>44169</v>
      </c>
      <c r="H18" s="9">
        <v>2020</v>
      </c>
      <c r="I18" s="9" t="s">
        <v>41</v>
      </c>
      <c r="J18" s="9" t="s">
        <v>29</v>
      </c>
      <c r="K18" s="9"/>
      <c r="L18" s="9"/>
    </row>
    <row r="19" spans="1:12">
      <c r="A19" s="9" t="s">
        <v>23</v>
      </c>
      <c r="B19" s="14">
        <v>43444</v>
      </c>
      <c r="C19" s="21" t="str">
        <f t="shared" si="0"/>
        <v>maandag</v>
      </c>
      <c r="D19" s="21">
        <v>43808</v>
      </c>
      <c r="E19" s="22">
        <v>2019</v>
      </c>
      <c r="F19" s="14" t="s">
        <v>9</v>
      </c>
      <c r="G19" s="14">
        <v>44172</v>
      </c>
      <c r="H19" s="9">
        <v>2020</v>
      </c>
      <c r="I19" s="9" t="s">
        <v>42</v>
      </c>
      <c r="J19" s="9" t="s">
        <v>29</v>
      </c>
      <c r="K19" s="9"/>
      <c r="L19" s="9"/>
    </row>
    <row r="20" spans="1:12" s="13" customFormat="1">
      <c r="A20" s="12" t="s">
        <v>23</v>
      </c>
      <c r="B20" s="16">
        <v>43444</v>
      </c>
      <c r="C20" s="16" t="str">
        <f t="shared" si="0"/>
        <v>maandag</v>
      </c>
      <c r="D20" s="16">
        <v>43808</v>
      </c>
      <c r="E20" s="12">
        <v>2019</v>
      </c>
      <c r="F20" s="16"/>
      <c r="G20" s="16"/>
      <c r="H20" s="12">
        <v>2020</v>
      </c>
      <c r="I20" s="12" t="s">
        <v>43</v>
      </c>
      <c r="J20" s="12" t="s">
        <v>18</v>
      </c>
      <c r="K20" s="12"/>
      <c r="L20" s="12"/>
    </row>
    <row r="21" spans="1:12" s="13" customFormat="1">
      <c r="A21" s="12" t="s">
        <v>23</v>
      </c>
      <c r="B21" s="16">
        <v>43444</v>
      </c>
      <c r="C21" s="16" t="str">
        <f t="shared" si="0"/>
        <v>maandag</v>
      </c>
      <c r="D21" s="16">
        <v>43808</v>
      </c>
      <c r="E21" s="12">
        <v>2019</v>
      </c>
      <c r="F21" s="16"/>
      <c r="G21" s="16"/>
      <c r="H21" s="12">
        <v>2020</v>
      </c>
      <c r="I21" s="12" t="s">
        <v>44</v>
      </c>
      <c r="J21" s="12" t="s">
        <v>18</v>
      </c>
      <c r="K21" s="12"/>
      <c r="L21" s="12"/>
    </row>
    <row r="22" spans="1:12">
      <c r="A22" s="9" t="s">
        <v>8</v>
      </c>
      <c r="B22" s="14">
        <v>43448</v>
      </c>
      <c r="C22" s="21" t="str">
        <f t="shared" si="0"/>
        <v>vrijdag</v>
      </c>
      <c r="D22" s="21">
        <v>43812</v>
      </c>
      <c r="E22" s="22">
        <v>2019</v>
      </c>
      <c r="F22" s="14" t="s">
        <v>39</v>
      </c>
      <c r="G22" s="14">
        <v>44176</v>
      </c>
      <c r="H22" s="9">
        <v>2020</v>
      </c>
      <c r="I22" s="9" t="s">
        <v>45</v>
      </c>
      <c r="J22" s="9" t="s">
        <v>26</v>
      </c>
      <c r="K22" s="9"/>
      <c r="L22" s="9"/>
    </row>
    <row r="23" spans="1:12" ht="30">
      <c r="A23" s="9" t="s">
        <v>8</v>
      </c>
      <c r="B23" s="14">
        <v>43448</v>
      </c>
      <c r="C23" s="21" t="str">
        <f t="shared" si="0"/>
        <v>vrijdag</v>
      </c>
      <c r="D23" s="21">
        <v>43812</v>
      </c>
      <c r="E23" s="22">
        <v>2019</v>
      </c>
      <c r="F23" s="14" t="s">
        <v>39</v>
      </c>
      <c r="G23" s="14">
        <v>44176</v>
      </c>
      <c r="H23" s="9">
        <v>2020</v>
      </c>
      <c r="I23" s="9" t="s">
        <v>46</v>
      </c>
      <c r="J23" s="9" t="s">
        <v>29</v>
      </c>
      <c r="K23" s="9"/>
      <c r="L23" s="9"/>
    </row>
    <row r="24" spans="1:12">
      <c r="A24" s="9" t="s">
        <v>23</v>
      </c>
      <c r="B24" s="14">
        <v>43451</v>
      </c>
      <c r="C24" s="21" t="str">
        <f t="shared" si="0"/>
        <v>maandag</v>
      </c>
      <c r="D24" s="21">
        <v>43815</v>
      </c>
      <c r="E24" s="22">
        <v>2019</v>
      </c>
      <c r="F24" s="14" t="s">
        <v>9</v>
      </c>
      <c r="G24" s="14">
        <v>44172</v>
      </c>
      <c r="H24" s="9">
        <v>2020</v>
      </c>
      <c r="I24" s="9" t="s">
        <v>47</v>
      </c>
      <c r="J24" s="9" t="s">
        <v>48</v>
      </c>
      <c r="K24" s="9"/>
      <c r="L24" s="9"/>
    </row>
    <row r="25" spans="1:12">
      <c r="A25" s="9" t="s">
        <v>49</v>
      </c>
      <c r="B25" s="14">
        <v>43451</v>
      </c>
      <c r="C25" s="21" t="str">
        <f t="shared" si="0"/>
        <v>maandag</v>
      </c>
      <c r="D25" s="21">
        <v>43815</v>
      </c>
      <c r="E25" s="22">
        <v>2019</v>
      </c>
      <c r="F25" s="14" t="s">
        <v>36</v>
      </c>
      <c r="G25" s="14">
        <v>44180</v>
      </c>
      <c r="H25" s="9">
        <v>2020</v>
      </c>
      <c r="I25" s="9" t="s">
        <v>20</v>
      </c>
      <c r="J25" s="9" t="s">
        <v>21</v>
      </c>
      <c r="K25" s="9"/>
      <c r="L25" s="9"/>
    </row>
    <row r="26" spans="1:12" s="8" customFormat="1" ht="30">
      <c r="A26" s="9" t="s">
        <v>27</v>
      </c>
      <c r="B26" s="14">
        <v>43452</v>
      </c>
      <c r="C26" s="14" t="str">
        <f t="shared" si="0"/>
        <v>dinsdag</v>
      </c>
      <c r="D26" s="14">
        <v>43816</v>
      </c>
      <c r="E26" s="9">
        <v>2019</v>
      </c>
      <c r="F26" s="14" t="s">
        <v>13</v>
      </c>
      <c r="G26" s="14">
        <v>44182</v>
      </c>
      <c r="H26" s="9">
        <v>2020</v>
      </c>
      <c r="I26" s="9" t="s">
        <v>50</v>
      </c>
      <c r="J26" s="9" t="s">
        <v>51</v>
      </c>
      <c r="K26" s="9"/>
      <c r="L26" s="9"/>
    </row>
    <row r="27" spans="1:12" s="13" customFormat="1">
      <c r="A27" s="12" t="s">
        <v>27</v>
      </c>
      <c r="B27" s="16">
        <v>43452</v>
      </c>
      <c r="C27" s="16" t="str">
        <f t="shared" si="0"/>
        <v>dinsdag</v>
      </c>
      <c r="D27" s="16">
        <v>43816</v>
      </c>
      <c r="E27" s="12">
        <v>2019</v>
      </c>
      <c r="F27" s="16" t="s">
        <v>13</v>
      </c>
      <c r="G27" s="16">
        <v>44182</v>
      </c>
      <c r="H27" s="12">
        <v>2020</v>
      </c>
      <c r="I27" s="24" t="s">
        <v>52</v>
      </c>
      <c r="J27" s="12" t="s">
        <v>15</v>
      </c>
      <c r="K27" s="12"/>
      <c r="L27" s="12"/>
    </row>
    <row r="28" spans="1:12">
      <c r="A28" s="9" t="s">
        <v>27</v>
      </c>
      <c r="B28" s="14">
        <v>43452</v>
      </c>
      <c r="C28" s="21" t="str">
        <f t="shared" si="0"/>
        <v>dinsdag</v>
      </c>
      <c r="D28" s="21">
        <v>43816</v>
      </c>
      <c r="E28" s="22">
        <v>2019</v>
      </c>
      <c r="F28" s="14" t="s">
        <v>13</v>
      </c>
      <c r="G28" s="14">
        <v>44182</v>
      </c>
      <c r="H28" s="9">
        <v>2020</v>
      </c>
      <c r="I28" s="9" t="s">
        <v>53</v>
      </c>
      <c r="J28" s="9" t="s">
        <v>51</v>
      </c>
      <c r="K28" s="9"/>
      <c r="L28" s="9"/>
    </row>
    <row r="29" spans="1:12">
      <c r="A29" s="9" t="s">
        <v>12</v>
      </c>
      <c r="B29" s="14">
        <v>43454</v>
      </c>
      <c r="C29" s="21" t="str">
        <f t="shared" si="0"/>
        <v>donderdag</v>
      </c>
      <c r="D29" s="21">
        <v>43818</v>
      </c>
      <c r="E29" s="22">
        <v>2019</v>
      </c>
      <c r="F29" s="14" t="s">
        <v>13</v>
      </c>
      <c r="G29" s="14">
        <v>44182</v>
      </c>
      <c r="H29" s="9">
        <v>2020</v>
      </c>
      <c r="I29" s="9" t="s">
        <v>54</v>
      </c>
      <c r="J29" s="9" t="s">
        <v>55</v>
      </c>
      <c r="K29" s="9"/>
      <c r="L29" s="9"/>
    </row>
    <row r="30" spans="1:12" s="13" customFormat="1">
      <c r="A30" s="12" t="s">
        <v>8</v>
      </c>
      <c r="B30" s="16">
        <v>43455</v>
      </c>
      <c r="C30" s="16" t="str">
        <f t="shared" si="0"/>
        <v>vrijdag</v>
      </c>
      <c r="D30" s="16">
        <v>43819</v>
      </c>
      <c r="E30" s="12">
        <v>2019</v>
      </c>
      <c r="F30" s="16" t="s">
        <v>9</v>
      </c>
      <c r="G30" s="16">
        <v>44186</v>
      </c>
      <c r="H30" s="12">
        <v>2020</v>
      </c>
      <c r="I30" s="12" t="s">
        <v>56</v>
      </c>
      <c r="J30" s="12" t="s">
        <v>15</v>
      </c>
      <c r="K30" s="12"/>
      <c r="L30" s="12"/>
    </row>
    <row r="31" spans="1:12" s="13" customFormat="1">
      <c r="A31" s="12" t="s">
        <v>8</v>
      </c>
      <c r="B31" s="16">
        <v>43455</v>
      </c>
      <c r="C31" s="16" t="str">
        <f t="shared" si="0"/>
        <v>vrijdag</v>
      </c>
      <c r="D31" s="16">
        <v>43819</v>
      </c>
      <c r="E31" s="12">
        <v>2019</v>
      </c>
      <c r="F31" s="16" t="s">
        <v>9</v>
      </c>
      <c r="G31" s="16">
        <v>44186</v>
      </c>
      <c r="H31" s="12">
        <v>2020</v>
      </c>
      <c r="I31" s="12" t="s">
        <v>57</v>
      </c>
      <c r="J31" s="12" t="s">
        <v>15</v>
      </c>
      <c r="K31" s="12"/>
      <c r="L31" s="12"/>
    </row>
    <row r="32" spans="1:12" ht="15.6" customHeight="1">
      <c r="A32" s="9" t="s">
        <v>8</v>
      </c>
      <c r="B32" s="14">
        <v>43455</v>
      </c>
      <c r="C32" s="21" t="str">
        <f t="shared" si="0"/>
        <v>vrijdag</v>
      </c>
      <c r="D32" s="21">
        <v>43819</v>
      </c>
      <c r="E32" s="22">
        <v>2019</v>
      </c>
      <c r="F32" s="14" t="s">
        <v>9</v>
      </c>
      <c r="G32" s="14">
        <v>44186</v>
      </c>
      <c r="H32" s="9">
        <v>2020</v>
      </c>
      <c r="I32" s="9" t="s">
        <v>58</v>
      </c>
      <c r="J32" s="9" t="s">
        <v>29</v>
      </c>
      <c r="K32" s="9"/>
      <c r="L32" s="9" t="s">
        <v>59</v>
      </c>
    </row>
    <row r="33" spans="1:12">
      <c r="A33" s="9" t="s">
        <v>23</v>
      </c>
      <c r="B33" s="14">
        <v>43458</v>
      </c>
      <c r="C33" s="21" t="str">
        <f t="shared" si="0"/>
        <v>maandag</v>
      </c>
      <c r="D33" s="21">
        <v>43822</v>
      </c>
      <c r="E33" s="22">
        <v>2019</v>
      </c>
      <c r="F33" s="14" t="s">
        <v>9</v>
      </c>
      <c r="G33" s="14">
        <v>44186</v>
      </c>
      <c r="H33" s="9">
        <v>2020</v>
      </c>
      <c r="I33" s="9" t="s">
        <v>20</v>
      </c>
      <c r="J33" s="9" t="s">
        <v>21</v>
      </c>
      <c r="K33" s="9"/>
      <c r="L33" s="9"/>
    </row>
    <row r="34" spans="1:12">
      <c r="A34" s="9" t="s">
        <v>12</v>
      </c>
      <c r="B34" s="14">
        <v>43461</v>
      </c>
      <c r="C34" s="21" t="str">
        <f t="shared" si="0"/>
        <v>maandag</v>
      </c>
      <c r="D34" s="21">
        <v>43829</v>
      </c>
      <c r="E34" s="22">
        <v>2019</v>
      </c>
      <c r="F34" s="14"/>
      <c r="G34" s="14"/>
      <c r="H34" s="9">
        <v>2020</v>
      </c>
      <c r="I34" s="9" t="s">
        <v>60</v>
      </c>
      <c r="J34" s="9" t="s">
        <v>18</v>
      </c>
      <c r="K34" s="9"/>
      <c r="L34" s="9"/>
    </row>
    <row r="35" spans="1:12" s="13" customFormat="1">
      <c r="A35" s="12" t="s">
        <v>12</v>
      </c>
      <c r="B35" s="16">
        <v>43096</v>
      </c>
      <c r="C35" s="16" t="str">
        <f t="shared" si="0"/>
        <v>maandag</v>
      </c>
      <c r="D35" s="16">
        <v>43829</v>
      </c>
      <c r="E35" s="12">
        <v>2019</v>
      </c>
      <c r="F35" s="16"/>
      <c r="G35" s="16"/>
      <c r="H35" s="12">
        <v>2020</v>
      </c>
      <c r="I35" s="12" t="s">
        <v>61</v>
      </c>
      <c r="J35" s="12" t="s">
        <v>18</v>
      </c>
      <c r="K35" s="12"/>
      <c r="L35" s="12"/>
    </row>
    <row r="36" spans="1:12" s="13" customFormat="1">
      <c r="A36" s="12" t="s">
        <v>12</v>
      </c>
      <c r="B36" s="16">
        <v>43461</v>
      </c>
      <c r="C36" s="16" t="str">
        <f t="shared" si="0"/>
        <v>maandag</v>
      </c>
      <c r="D36" s="16">
        <v>43829</v>
      </c>
      <c r="E36" s="12">
        <v>2019</v>
      </c>
      <c r="F36" s="16"/>
      <c r="G36" s="16"/>
      <c r="H36" s="12">
        <v>2020</v>
      </c>
      <c r="I36" s="12" t="s">
        <v>62</v>
      </c>
      <c r="J36" s="12" t="s">
        <v>18</v>
      </c>
      <c r="K36" s="12"/>
      <c r="L36" s="12"/>
    </row>
    <row r="37" spans="1:12" s="13" customFormat="1" ht="13.9" customHeight="1">
      <c r="A37" s="12" t="s">
        <v>12</v>
      </c>
      <c r="B37" s="16">
        <v>43461</v>
      </c>
      <c r="C37" s="16" t="str">
        <f t="shared" si="0"/>
        <v>maandag</v>
      </c>
      <c r="D37" s="16">
        <v>43829</v>
      </c>
      <c r="E37" s="12">
        <v>2019</v>
      </c>
      <c r="F37" s="16"/>
      <c r="G37" s="16"/>
      <c r="H37" s="12">
        <v>2020</v>
      </c>
      <c r="I37" s="12" t="s">
        <v>63</v>
      </c>
      <c r="J37" s="12" t="s">
        <v>18</v>
      </c>
      <c r="K37" s="12"/>
      <c r="L37" s="12" t="s">
        <v>64</v>
      </c>
    </row>
    <row r="38" spans="1:12">
      <c r="A38" s="9" t="s">
        <v>65</v>
      </c>
      <c r="B38" s="14">
        <v>43461</v>
      </c>
      <c r="C38" s="21" t="str">
        <f>TEXT(D38,"dddd")</f>
        <v>maandag</v>
      </c>
      <c r="D38" s="21">
        <v>43829</v>
      </c>
      <c r="E38" s="22">
        <v>2019</v>
      </c>
      <c r="F38" s="14" t="s">
        <v>9</v>
      </c>
      <c r="G38" s="14">
        <v>44193</v>
      </c>
      <c r="H38" s="9">
        <v>2020</v>
      </c>
      <c r="I38" s="9" t="s">
        <v>66</v>
      </c>
      <c r="J38" s="9" t="s">
        <v>29</v>
      </c>
      <c r="K38" s="9"/>
      <c r="L38" s="9"/>
    </row>
    <row r="39" spans="1:12">
      <c r="A39" s="9" t="s">
        <v>12</v>
      </c>
      <c r="B39" s="14">
        <v>43096</v>
      </c>
      <c r="C39" s="21" t="str">
        <f t="shared" si="0"/>
        <v>maandag</v>
      </c>
      <c r="D39" s="21">
        <v>43829</v>
      </c>
      <c r="E39" s="22">
        <v>2019</v>
      </c>
      <c r="F39" s="14" t="s">
        <v>36</v>
      </c>
      <c r="G39" s="14">
        <v>44194</v>
      </c>
      <c r="H39" s="9">
        <v>2020</v>
      </c>
      <c r="I39" s="9" t="s">
        <v>67</v>
      </c>
      <c r="J39" s="9" t="s">
        <v>15</v>
      </c>
      <c r="K39" s="9"/>
      <c r="L39" s="9"/>
    </row>
    <row r="40" spans="1:12">
      <c r="A40" s="9" t="s">
        <v>12</v>
      </c>
      <c r="B40" s="14">
        <v>43096</v>
      </c>
      <c r="C40" s="21" t="str">
        <f t="shared" si="0"/>
        <v>maandag</v>
      </c>
      <c r="D40" s="21">
        <v>43829</v>
      </c>
      <c r="E40" s="22">
        <v>2019</v>
      </c>
      <c r="F40" s="14" t="s">
        <v>9</v>
      </c>
      <c r="G40" s="14">
        <v>44193</v>
      </c>
      <c r="H40" s="9">
        <v>2020</v>
      </c>
      <c r="I40" s="9" t="s">
        <v>68</v>
      </c>
      <c r="J40" s="9" t="s">
        <v>15</v>
      </c>
      <c r="K40" s="9"/>
      <c r="L40" s="9"/>
    </row>
    <row r="41" spans="1:12" s="13" customFormat="1">
      <c r="A41" s="12" t="s">
        <v>8</v>
      </c>
      <c r="B41" s="16">
        <v>43097</v>
      </c>
      <c r="C41" s="16" t="str">
        <f t="shared" si="0"/>
        <v>dinsdag</v>
      </c>
      <c r="D41" s="16">
        <v>43830</v>
      </c>
      <c r="E41" s="12">
        <v>2019</v>
      </c>
      <c r="F41" s="16"/>
      <c r="G41" s="16"/>
      <c r="H41" s="12">
        <v>2020</v>
      </c>
      <c r="I41" s="12" t="s">
        <v>69</v>
      </c>
      <c r="J41" s="12" t="s">
        <v>18</v>
      </c>
      <c r="K41" s="12"/>
      <c r="L41" s="12"/>
    </row>
    <row r="42" spans="1:12" s="13" customFormat="1">
      <c r="A42" s="12" t="s">
        <v>8</v>
      </c>
      <c r="B42" s="16">
        <v>43462</v>
      </c>
      <c r="C42" s="16" t="str">
        <f t="shared" si="0"/>
        <v>dinsdag</v>
      </c>
      <c r="D42" s="16">
        <v>43830</v>
      </c>
      <c r="E42" s="12">
        <v>2019</v>
      </c>
      <c r="F42" s="16"/>
      <c r="G42" s="16"/>
      <c r="H42" s="12">
        <v>2020</v>
      </c>
      <c r="I42" s="12" t="s">
        <v>70</v>
      </c>
      <c r="J42" s="12" t="s">
        <v>18</v>
      </c>
      <c r="K42" s="12"/>
      <c r="L42" s="12"/>
    </row>
    <row r="43" spans="1:12" ht="91.5" customHeight="1">
      <c r="A43" s="9" t="s">
        <v>49</v>
      </c>
      <c r="B43" s="14">
        <v>43465</v>
      </c>
      <c r="C43" s="21" t="str">
        <f t="shared" si="0"/>
        <v>dinsdag</v>
      </c>
      <c r="D43" s="21">
        <v>43830</v>
      </c>
      <c r="E43" s="22">
        <v>2019</v>
      </c>
      <c r="F43" s="14" t="s">
        <v>13</v>
      </c>
      <c r="G43" s="14">
        <v>44196</v>
      </c>
      <c r="H43" s="9">
        <v>2020</v>
      </c>
      <c r="I43" s="9" t="s">
        <v>71</v>
      </c>
      <c r="J43" s="9" t="s">
        <v>15</v>
      </c>
      <c r="K43" s="9"/>
      <c r="L43" s="9" t="s">
        <v>72</v>
      </c>
    </row>
    <row r="44" spans="1:12" ht="19.899999999999999" customHeight="1">
      <c r="A44" s="9" t="s">
        <v>30</v>
      </c>
      <c r="B44" s="14">
        <v>43467</v>
      </c>
      <c r="C44" s="21" t="str">
        <f t="shared" si="0"/>
        <v>donderdag</v>
      </c>
      <c r="D44" s="21">
        <v>43832</v>
      </c>
      <c r="E44" s="22">
        <v>2020</v>
      </c>
      <c r="F44" s="14"/>
      <c r="G44" s="14"/>
      <c r="H44" s="9">
        <v>2021</v>
      </c>
      <c r="I44" s="9" t="s">
        <v>73</v>
      </c>
      <c r="J44" s="9" t="s">
        <v>21</v>
      </c>
      <c r="K44" s="9"/>
      <c r="L44" s="9" t="s">
        <v>74</v>
      </c>
    </row>
    <row r="45" spans="1:12" ht="19.149999999999999" customHeight="1">
      <c r="A45" s="9" t="s">
        <v>30</v>
      </c>
      <c r="B45" s="14">
        <v>43467</v>
      </c>
      <c r="C45" s="21" t="str">
        <f t="shared" si="0"/>
        <v>donderdag</v>
      </c>
      <c r="D45" s="21">
        <v>43832</v>
      </c>
      <c r="E45" s="22">
        <v>2020</v>
      </c>
      <c r="F45" s="14"/>
      <c r="G45" s="14"/>
      <c r="H45" s="9">
        <v>2021</v>
      </c>
      <c r="I45" s="9" t="s">
        <v>75</v>
      </c>
      <c r="J45" s="9" t="s">
        <v>18</v>
      </c>
      <c r="K45" s="9"/>
      <c r="L45" s="9" t="s">
        <v>74</v>
      </c>
    </row>
    <row r="46" spans="1:12" s="13" customFormat="1">
      <c r="A46" s="12" t="s">
        <v>30</v>
      </c>
      <c r="B46" s="16">
        <v>43467</v>
      </c>
      <c r="C46" s="16" t="str">
        <f t="shared" si="0"/>
        <v>donderdag</v>
      </c>
      <c r="D46" s="16">
        <v>43832</v>
      </c>
      <c r="E46" s="12">
        <v>2020</v>
      </c>
      <c r="F46" s="16"/>
      <c r="G46" s="16"/>
      <c r="H46" s="12">
        <v>2021</v>
      </c>
      <c r="I46" s="12" t="s">
        <v>76</v>
      </c>
      <c r="J46" s="12" t="s">
        <v>18</v>
      </c>
      <c r="K46" s="12"/>
      <c r="L46" s="12" t="s">
        <v>77</v>
      </c>
    </row>
    <row r="47" spans="1:12" s="8" customFormat="1" ht="29.45" customHeight="1">
      <c r="A47" s="12" t="s">
        <v>30</v>
      </c>
      <c r="B47" s="16">
        <v>43467</v>
      </c>
      <c r="C47" s="14" t="str">
        <f t="shared" si="0"/>
        <v>donderdag</v>
      </c>
      <c r="D47" s="14">
        <v>43832</v>
      </c>
      <c r="E47" s="9">
        <v>2020</v>
      </c>
      <c r="F47" s="14" t="s">
        <v>13</v>
      </c>
      <c r="G47" s="14">
        <v>44203</v>
      </c>
      <c r="H47" s="9">
        <v>2021</v>
      </c>
      <c r="I47" s="9" t="s">
        <v>20</v>
      </c>
      <c r="J47" s="9" t="s">
        <v>21</v>
      </c>
      <c r="K47" s="9"/>
      <c r="L47" s="9"/>
    </row>
    <row r="48" spans="1:12" s="13" customFormat="1" ht="15.6" customHeight="1">
      <c r="A48" s="12" t="s">
        <v>30</v>
      </c>
      <c r="B48" s="16">
        <v>2</v>
      </c>
      <c r="C48" s="16" t="str">
        <f t="shared" si="0"/>
        <v>donderdag</v>
      </c>
      <c r="D48" s="16">
        <v>43832</v>
      </c>
      <c r="E48" s="12">
        <v>2020</v>
      </c>
      <c r="F48" s="16"/>
      <c r="G48" s="16"/>
      <c r="H48" s="12">
        <v>2021</v>
      </c>
      <c r="I48" s="12" t="s">
        <v>78</v>
      </c>
      <c r="J48" s="12" t="s">
        <v>18</v>
      </c>
      <c r="K48" s="12"/>
      <c r="L48" s="25" t="s">
        <v>79</v>
      </c>
    </row>
    <row r="49" spans="1:13">
      <c r="A49" s="9" t="s">
        <v>12</v>
      </c>
      <c r="B49" s="14">
        <v>43468</v>
      </c>
      <c r="C49" s="21" t="str">
        <f t="shared" si="0"/>
        <v>donderdag</v>
      </c>
      <c r="D49" s="21">
        <v>43832</v>
      </c>
      <c r="E49" s="22">
        <v>2020</v>
      </c>
      <c r="F49" s="14" t="s">
        <v>13</v>
      </c>
      <c r="G49" s="14">
        <v>44203</v>
      </c>
      <c r="H49" s="9">
        <v>2021</v>
      </c>
      <c r="I49" s="9" t="s">
        <v>80</v>
      </c>
      <c r="J49" s="9" t="s">
        <v>15</v>
      </c>
      <c r="K49" s="9"/>
      <c r="L49" s="9"/>
    </row>
    <row r="50" spans="1:13">
      <c r="A50" s="9" t="s">
        <v>12</v>
      </c>
      <c r="B50" s="14">
        <v>43468</v>
      </c>
      <c r="C50" s="21" t="str">
        <f t="shared" si="0"/>
        <v>donderdag</v>
      </c>
      <c r="D50" s="21">
        <v>43832</v>
      </c>
      <c r="E50" s="22">
        <v>2020</v>
      </c>
      <c r="F50" s="14" t="s">
        <v>9</v>
      </c>
      <c r="G50" s="14">
        <v>4</v>
      </c>
      <c r="H50" s="9">
        <v>2021</v>
      </c>
      <c r="I50" s="9" t="s">
        <v>81</v>
      </c>
      <c r="J50" s="9" t="s">
        <v>29</v>
      </c>
      <c r="K50" s="9"/>
      <c r="L50" s="9"/>
    </row>
    <row r="51" spans="1:13" ht="25.5">
      <c r="A51" s="9"/>
      <c r="B51" s="14"/>
      <c r="C51" s="21"/>
      <c r="D51" s="21"/>
      <c r="E51" s="22"/>
      <c r="F51" s="14" t="s">
        <v>9</v>
      </c>
      <c r="G51" s="14">
        <v>43834</v>
      </c>
      <c r="H51" s="9">
        <v>2021</v>
      </c>
      <c r="I51" s="2" t="s">
        <v>82</v>
      </c>
      <c r="J51" s="9" t="s">
        <v>29</v>
      </c>
      <c r="K51" s="9"/>
      <c r="L51" s="9"/>
    </row>
    <row r="52" spans="1:13" s="13" customFormat="1">
      <c r="A52" s="12" t="s">
        <v>12</v>
      </c>
      <c r="B52" s="16">
        <v>43103</v>
      </c>
      <c r="C52" s="16" t="str">
        <f t="shared" si="0"/>
        <v>donderdag</v>
      </c>
      <c r="D52" s="16">
        <v>43832</v>
      </c>
      <c r="E52" s="12">
        <v>2020</v>
      </c>
      <c r="F52" s="16"/>
      <c r="G52" s="16"/>
      <c r="H52" s="12">
        <v>2021</v>
      </c>
      <c r="I52" s="12" t="s">
        <v>83</v>
      </c>
      <c r="J52" s="12" t="s">
        <v>18</v>
      </c>
      <c r="K52" s="12"/>
      <c r="L52" s="12"/>
    </row>
    <row r="53" spans="1:13" ht="30">
      <c r="A53" s="9" t="s">
        <v>8</v>
      </c>
      <c r="B53" s="14">
        <v>43104</v>
      </c>
      <c r="C53" s="21" t="str">
        <f t="shared" si="0"/>
        <v>vrijdag</v>
      </c>
      <c r="D53" s="21">
        <v>43833</v>
      </c>
      <c r="E53" s="22">
        <v>2020</v>
      </c>
      <c r="F53" s="14" t="s">
        <v>39</v>
      </c>
      <c r="G53" s="14">
        <v>43835</v>
      </c>
      <c r="H53" s="9">
        <v>2021</v>
      </c>
      <c r="I53" s="9" t="s">
        <v>84</v>
      </c>
      <c r="J53" s="9" t="s">
        <v>85</v>
      </c>
      <c r="K53" s="9"/>
      <c r="L53" s="9"/>
    </row>
    <row r="54" spans="1:13" ht="99" customHeight="1">
      <c r="A54" s="9" t="s">
        <v>8</v>
      </c>
      <c r="B54" s="14">
        <v>43469</v>
      </c>
      <c r="C54" s="21" t="str">
        <f t="shared" si="0"/>
        <v>vrijdag</v>
      </c>
      <c r="D54" s="21">
        <v>43833</v>
      </c>
      <c r="E54" s="22">
        <v>2020</v>
      </c>
      <c r="F54" s="14" t="s">
        <v>39</v>
      </c>
      <c r="G54" s="14">
        <v>43834</v>
      </c>
      <c r="H54" s="9">
        <v>2021</v>
      </c>
      <c r="I54" s="9" t="s">
        <v>86</v>
      </c>
      <c r="J54" s="9" t="s">
        <v>15</v>
      </c>
      <c r="K54" s="9"/>
      <c r="L54" s="9" t="s">
        <v>87</v>
      </c>
    </row>
    <row r="55" spans="1:13" ht="30">
      <c r="A55" s="9" t="s">
        <v>8</v>
      </c>
      <c r="B55" s="14">
        <v>43469</v>
      </c>
      <c r="C55" s="21" t="str">
        <f t="shared" si="0"/>
        <v>vrijdag</v>
      </c>
      <c r="D55" s="21">
        <v>43833</v>
      </c>
      <c r="E55" s="22">
        <v>2020</v>
      </c>
      <c r="F55" s="14" t="s">
        <v>39</v>
      </c>
      <c r="G55" s="14">
        <v>44204</v>
      </c>
      <c r="H55" s="9">
        <v>2021</v>
      </c>
      <c r="I55" s="9" t="s">
        <v>88</v>
      </c>
      <c r="J55" s="9" t="s">
        <v>29</v>
      </c>
      <c r="K55" s="9"/>
      <c r="L55" s="9"/>
    </row>
    <row r="56" spans="1:13" s="13" customFormat="1" ht="30">
      <c r="A56" s="12" t="s">
        <v>8</v>
      </c>
      <c r="B56" s="16">
        <v>43104</v>
      </c>
      <c r="C56" s="16" t="str">
        <f t="shared" si="0"/>
        <v>vrijdag</v>
      </c>
      <c r="D56" s="16">
        <v>43833</v>
      </c>
      <c r="E56" s="12">
        <v>2020</v>
      </c>
      <c r="F56" s="16"/>
      <c r="G56" s="16"/>
      <c r="H56" s="12">
        <v>2021</v>
      </c>
      <c r="I56" s="12" t="s">
        <v>89</v>
      </c>
      <c r="J56" s="12" t="s">
        <v>18</v>
      </c>
      <c r="K56" s="12"/>
      <c r="L56" s="12" t="s">
        <v>90</v>
      </c>
    </row>
    <row r="57" spans="1:13">
      <c r="A57" s="9" t="s">
        <v>8</v>
      </c>
      <c r="B57" s="14">
        <v>43104</v>
      </c>
      <c r="C57" s="21" t="str">
        <f t="shared" si="0"/>
        <v>vrijdag</v>
      </c>
      <c r="D57" s="21">
        <v>43833</v>
      </c>
      <c r="E57" s="22">
        <v>2020</v>
      </c>
      <c r="F57" s="14" t="s">
        <v>39</v>
      </c>
      <c r="G57" s="14">
        <v>44204</v>
      </c>
      <c r="H57" s="9">
        <v>2021</v>
      </c>
      <c r="I57" s="9" t="s">
        <v>34</v>
      </c>
      <c r="J57" s="9" t="s">
        <v>91</v>
      </c>
      <c r="K57" s="9"/>
      <c r="L57" s="9"/>
    </row>
    <row r="58" spans="1:13" s="13" customFormat="1">
      <c r="A58" s="12" t="s">
        <v>8</v>
      </c>
      <c r="B58" s="16">
        <v>43104</v>
      </c>
      <c r="C58" s="16" t="str">
        <f t="shared" si="0"/>
        <v>vrijdag</v>
      </c>
      <c r="D58" s="16">
        <v>43833</v>
      </c>
      <c r="E58" s="12">
        <v>2020</v>
      </c>
      <c r="F58" s="16"/>
      <c r="G58" s="16"/>
      <c r="H58" s="12">
        <v>2021</v>
      </c>
      <c r="I58" s="12" t="s">
        <v>92</v>
      </c>
      <c r="J58" s="12" t="s">
        <v>18</v>
      </c>
      <c r="K58" s="12"/>
      <c r="L58" s="12"/>
    </row>
    <row r="59" spans="1:13" ht="30">
      <c r="A59" s="9" t="s">
        <v>23</v>
      </c>
      <c r="B59" s="14">
        <v>43107</v>
      </c>
      <c r="C59" s="21" t="str">
        <f t="shared" si="0"/>
        <v>maandag</v>
      </c>
      <c r="D59" s="21">
        <v>43836</v>
      </c>
      <c r="E59" s="22">
        <v>2020</v>
      </c>
      <c r="F59" s="14" t="s">
        <v>9</v>
      </c>
      <c r="G59" s="16">
        <v>44200</v>
      </c>
      <c r="H59" s="9">
        <v>2021</v>
      </c>
      <c r="I59" s="9" t="s">
        <v>93</v>
      </c>
      <c r="J59" s="9" t="s">
        <v>91</v>
      </c>
      <c r="K59" s="9"/>
      <c r="L59" s="9"/>
    </row>
    <row r="60" spans="1:13" s="13" customFormat="1" ht="165">
      <c r="A60" s="12" t="s">
        <v>23</v>
      </c>
      <c r="B60" s="16">
        <v>43107</v>
      </c>
      <c r="C60" s="16" t="str">
        <f t="shared" si="0"/>
        <v>maandag</v>
      </c>
      <c r="D60" s="16">
        <v>43836</v>
      </c>
      <c r="E60" s="12">
        <v>2020</v>
      </c>
      <c r="F60" s="16"/>
      <c r="G60" s="16"/>
      <c r="H60" s="12">
        <v>2021</v>
      </c>
      <c r="I60" s="12" t="s">
        <v>94</v>
      </c>
      <c r="J60" s="12" t="s">
        <v>18</v>
      </c>
      <c r="K60" s="12"/>
      <c r="L60" s="12" t="s">
        <v>95</v>
      </c>
    </row>
    <row r="61" spans="1:13" s="13" customFormat="1" ht="30">
      <c r="A61" s="12" t="s">
        <v>23</v>
      </c>
      <c r="B61" s="16">
        <v>43107</v>
      </c>
      <c r="C61" s="16" t="str">
        <f t="shared" si="0"/>
        <v>maandag</v>
      </c>
      <c r="D61" s="16">
        <v>43836</v>
      </c>
      <c r="E61" s="12">
        <v>2020</v>
      </c>
      <c r="F61" s="16"/>
      <c r="G61" s="16"/>
      <c r="H61" s="12">
        <v>2021</v>
      </c>
      <c r="I61" s="12" t="s">
        <v>96</v>
      </c>
      <c r="J61" s="12" t="s">
        <v>18</v>
      </c>
      <c r="K61" s="12"/>
      <c r="L61" s="12"/>
    </row>
    <row r="62" spans="1:13" s="13" customFormat="1">
      <c r="A62" s="12" t="s">
        <v>23</v>
      </c>
      <c r="B62" s="16">
        <v>43107</v>
      </c>
      <c r="C62" s="16" t="str">
        <f t="shared" si="0"/>
        <v>maandag</v>
      </c>
      <c r="D62" s="16">
        <v>43836</v>
      </c>
      <c r="E62" s="12">
        <v>2020</v>
      </c>
      <c r="F62" s="16"/>
      <c r="G62" s="16"/>
      <c r="H62" s="12">
        <v>2021</v>
      </c>
      <c r="I62" s="12" t="s">
        <v>97</v>
      </c>
      <c r="J62" s="12" t="s">
        <v>18</v>
      </c>
      <c r="K62" s="12"/>
      <c r="L62" s="12" t="s">
        <v>98</v>
      </c>
      <c r="M62" s="13" t="s">
        <v>99</v>
      </c>
    </row>
    <row r="63" spans="1:13" ht="45">
      <c r="A63" s="9" t="s">
        <v>23</v>
      </c>
      <c r="B63" s="14">
        <v>43107</v>
      </c>
      <c r="C63" s="21" t="str">
        <f t="shared" si="0"/>
        <v>maandag</v>
      </c>
      <c r="D63" s="21">
        <v>43836</v>
      </c>
      <c r="E63" s="22">
        <v>2020</v>
      </c>
      <c r="F63" s="14" t="s">
        <v>9</v>
      </c>
      <c r="G63" s="14">
        <v>44207</v>
      </c>
      <c r="H63" s="9">
        <v>2021</v>
      </c>
      <c r="I63" s="9" t="s">
        <v>100</v>
      </c>
      <c r="J63" s="9" t="s">
        <v>101</v>
      </c>
      <c r="K63" s="9"/>
      <c r="L63" s="9"/>
    </row>
    <row r="64" spans="1:13" s="13" customFormat="1">
      <c r="A64" s="12" t="s">
        <v>23</v>
      </c>
      <c r="B64" s="16">
        <v>43472</v>
      </c>
      <c r="C64" s="16" t="str">
        <f t="shared" si="0"/>
        <v>maandag</v>
      </c>
      <c r="D64" s="16">
        <v>43836</v>
      </c>
      <c r="E64" s="12">
        <v>2020</v>
      </c>
      <c r="F64" s="16"/>
      <c r="G64" s="16"/>
      <c r="H64" s="12">
        <v>2021</v>
      </c>
      <c r="I64" s="12" t="s">
        <v>102</v>
      </c>
      <c r="J64" s="12" t="s">
        <v>18</v>
      </c>
      <c r="K64" s="12"/>
      <c r="L64" s="12"/>
    </row>
    <row r="65" spans="1:12" ht="45">
      <c r="A65" s="9" t="s">
        <v>23</v>
      </c>
      <c r="B65" s="14">
        <v>43472</v>
      </c>
      <c r="C65" s="21" t="str">
        <f t="shared" si="0"/>
        <v>maandag</v>
      </c>
      <c r="D65" s="21">
        <v>43836</v>
      </c>
      <c r="E65" s="22">
        <v>2020</v>
      </c>
      <c r="F65" s="14" t="s">
        <v>9</v>
      </c>
      <c r="G65" s="14">
        <v>44207</v>
      </c>
      <c r="H65" s="9">
        <v>2021</v>
      </c>
      <c r="I65" s="9" t="s">
        <v>103</v>
      </c>
      <c r="J65" s="9" t="s">
        <v>15</v>
      </c>
      <c r="K65" s="9"/>
      <c r="L65" s="9" t="s">
        <v>104</v>
      </c>
    </row>
    <row r="66" spans="1:12">
      <c r="A66" s="9" t="s">
        <v>23</v>
      </c>
      <c r="B66" s="14">
        <v>43472</v>
      </c>
      <c r="C66" s="21" t="str">
        <f t="shared" si="0"/>
        <v>maandag</v>
      </c>
      <c r="D66" s="21">
        <v>43836</v>
      </c>
      <c r="E66" s="22">
        <v>2020</v>
      </c>
      <c r="F66" s="14" t="s">
        <v>9</v>
      </c>
      <c r="G66" s="14">
        <v>44207</v>
      </c>
      <c r="H66" s="9">
        <v>2021</v>
      </c>
      <c r="I66" s="9" t="s">
        <v>105</v>
      </c>
      <c r="J66" s="9" t="s">
        <v>29</v>
      </c>
      <c r="K66" s="9"/>
      <c r="L66" s="9" t="s">
        <v>106</v>
      </c>
    </row>
    <row r="67" spans="1:12" ht="30">
      <c r="A67" s="9" t="s">
        <v>23</v>
      </c>
      <c r="B67" s="14">
        <v>43472</v>
      </c>
      <c r="C67" s="21" t="str">
        <f t="shared" si="0"/>
        <v>maandag</v>
      </c>
      <c r="D67" s="21">
        <v>43836</v>
      </c>
      <c r="E67" s="22">
        <v>2020</v>
      </c>
      <c r="F67" s="14" t="s">
        <v>36</v>
      </c>
      <c r="G67" s="14">
        <v>43835</v>
      </c>
      <c r="H67" s="9">
        <v>2021</v>
      </c>
      <c r="I67" s="9" t="s">
        <v>107</v>
      </c>
      <c r="J67" s="9" t="s">
        <v>29</v>
      </c>
      <c r="K67" s="9"/>
      <c r="L67" s="9" t="s">
        <v>108</v>
      </c>
    </row>
    <row r="68" spans="1:12">
      <c r="A68" s="9" t="s">
        <v>27</v>
      </c>
      <c r="B68" s="14">
        <v>43473</v>
      </c>
      <c r="C68" s="21" t="str">
        <f t="shared" si="0"/>
        <v>dinsdag</v>
      </c>
      <c r="D68" s="21">
        <v>43837</v>
      </c>
      <c r="E68" s="22">
        <v>2020</v>
      </c>
      <c r="F68" s="14" t="s">
        <v>109</v>
      </c>
      <c r="G68" s="14">
        <v>43835</v>
      </c>
      <c r="H68" s="9">
        <v>2021</v>
      </c>
      <c r="I68" s="9" t="s">
        <v>110</v>
      </c>
      <c r="J68" s="9" t="s">
        <v>15</v>
      </c>
      <c r="K68" s="9"/>
      <c r="L68" s="9"/>
    </row>
    <row r="69" spans="1:12" s="13" customFormat="1" ht="45">
      <c r="A69" s="12" t="s">
        <v>30</v>
      </c>
      <c r="B69" s="16">
        <v>43109</v>
      </c>
      <c r="C69" s="16" t="str">
        <f t="shared" si="0"/>
        <v>woensdag</v>
      </c>
      <c r="D69" s="16">
        <v>43838</v>
      </c>
      <c r="E69" s="12">
        <v>2020</v>
      </c>
      <c r="F69" s="16"/>
      <c r="G69" s="16"/>
      <c r="H69" s="12">
        <v>2021</v>
      </c>
      <c r="I69" s="12" t="s">
        <v>111</v>
      </c>
      <c r="J69" s="12" t="s">
        <v>18</v>
      </c>
      <c r="K69" s="12"/>
      <c r="L69" s="12" t="s">
        <v>112</v>
      </c>
    </row>
    <row r="70" spans="1:12" s="13" customFormat="1">
      <c r="A70" s="12" t="s">
        <v>12</v>
      </c>
      <c r="B70" s="16">
        <v>43110</v>
      </c>
      <c r="C70" s="16" t="str">
        <f t="shared" si="0"/>
        <v>donderdag</v>
      </c>
      <c r="D70" s="16">
        <v>43839</v>
      </c>
      <c r="E70" s="12">
        <v>2020</v>
      </c>
      <c r="F70" s="16" t="s">
        <v>13</v>
      </c>
      <c r="G70" s="16">
        <v>43838</v>
      </c>
      <c r="H70" s="12">
        <v>2021</v>
      </c>
      <c r="I70" s="12" t="s">
        <v>113</v>
      </c>
      <c r="J70" s="12" t="s">
        <v>15</v>
      </c>
      <c r="K70" s="12"/>
      <c r="L70" s="12"/>
    </row>
    <row r="71" spans="1:12" ht="45">
      <c r="A71" s="26" t="s">
        <v>12</v>
      </c>
      <c r="B71" s="14">
        <v>43475</v>
      </c>
      <c r="C71" s="21" t="str">
        <f t="shared" si="0"/>
        <v>donderdag</v>
      </c>
      <c r="D71" s="21">
        <v>43839</v>
      </c>
      <c r="E71" s="22">
        <v>2020</v>
      </c>
      <c r="F71" s="14" t="s">
        <v>13</v>
      </c>
      <c r="G71" s="14">
        <v>44210</v>
      </c>
      <c r="H71" s="9">
        <v>2021</v>
      </c>
      <c r="I71" s="27" t="s">
        <v>114</v>
      </c>
      <c r="J71" s="8" t="s">
        <v>15</v>
      </c>
    </row>
    <row r="72" spans="1:12" s="13" customFormat="1">
      <c r="A72" s="12" t="s">
        <v>8</v>
      </c>
      <c r="B72" s="16">
        <v>43476</v>
      </c>
      <c r="C72" s="16" t="str">
        <f t="shared" si="0"/>
        <v>vrijdag</v>
      </c>
      <c r="D72" s="16">
        <v>43840</v>
      </c>
      <c r="E72" s="12">
        <v>2020</v>
      </c>
      <c r="F72" s="16"/>
      <c r="G72" s="16"/>
      <c r="H72" s="12">
        <v>2021</v>
      </c>
      <c r="I72" s="12" t="s">
        <v>115</v>
      </c>
      <c r="J72" s="12" t="s">
        <v>18</v>
      </c>
      <c r="K72" s="12"/>
      <c r="L72" s="12"/>
    </row>
    <row r="73" spans="1:12" s="13" customFormat="1">
      <c r="A73" s="12" t="s">
        <v>8</v>
      </c>
      <c r="B73" s="16">
        <v>43476</v>
      </c>
      <c r="C73" s="16" t="str">
        <f t="shared" ref="C73:C136" si="1">TEXT(D73,"dddd")</f>
        <v>vrijdag</v>
      </c>
      <c r="D73" s="16">
        <v>43840</v>
      </c>
      <c r="E73" s="12">
        <v>2020</v>
      </c>
      <c r="F73" s="16"/>
      <c r="G73" s="16"/>
      <c r="H73" s="12">
        <v>2021</v>
      </c>
      <c r="I73" s="12" t="s">
        <v>116</v>
      </c>
      <c r="J73" s="12" t="s">
        <v>18</v>
      </c>
      <c r="K73" s="12"/>
      <c r="L73" s="12"/>
    </row>
    <row r="74" spans="1:12" s="13" customFormat="1">
      <c r="A74" s="13" t="s">
        <v>8</v>
      </c>
      <c r="B74" s="16">
        <v>43476</v>
      </c>
      <c r="C74" s="16" t="str">
        <f t="shared" si="1"/>
        <v>vrijdag</v>
      </c>
      <c r="D74" s="16">
        <v>43840</v>
      </c>
      <c r="E74" s="12">
        <v>2020</v>
      </c>
      <c r="F74" s="16"/>
      <c r="G74" s="16"/>
      <c r="H74" s="12">
        <v>2021</v>
      </c>
      <c r="I74" s="13" t="s">
        <v>117</v>
      </c>
      <c r="J74" s="13" t="s">
        <v>18</v>
      </c>
    </row>
    <row r="75" spans="1:12" ht="45">
      <c r="A75" s="26" t="s">
        <v>23</v>
      </c>
      <c r="B75" s="14">
        <v>43479</v>
      </c>
      <c r="C75" s="21" t="str">
        <f t="shared" si="1"/>
        <v>maandag</v>
      </c>
      <c r="D75" s="21">
        <v>43843</v>
      </c>
      <c r="E75" s="22">
        <v>2020</v>
      </c>
      <c r="F75" s="14" t="s">
        <v>9</v>
      </c>
      <c r="G75" s="14">
        <v>44214</v>
      </c>
      <c r="H75" s="9">
        <v>2021</v>
      </c>
      <c r="I75" s="27" t="s">
        <v>118</v>
      </c>
      <c r="J75" s="8" t="s">
        <v>29</v>
      </c>
    </row>
    <row r="76" spans="1:12">
      <c r="A76" s="8" t="s">
        <v>23</v>
      </c>
      <c r="B76" s="14">
        <v>43479</v>
      </c>
      <c r="C76" s="21" t="str">
        <f t="shared" si="1"/>
        <v>maandag</v>
      </c>
      <c r="D76" s="21">
        <v>43843</v>
      </c>
      <c r="E76" s="22">
        <v>2020</v>
      </c>
      <c r="F76" s="14"/>
      <c r="G76" s="14"/>
      <c r="H76" s="9">
        <v>2021</v>
      </c>
      <c r="I76" s="27" t="s">
        <v>119</v>
      </c>
      <c r="J76" s="8" t="s">
        <v>18</v>
      </c>
      <c r="L76" s="8" t="s">
        <v>120</v>
      </c>
    </row>
    <row r="77" spans="1:12">
      <c r="A77" s="8" t="s">
        <v>23</v>
      </c>
      <c r="B77" s="14">
        <v>43479</v>
      </c>
      <c r="C77" s="21" t="str">
        <f t="shared" si="1"/>
        <v>maandag</v>
      </c>
      <c r="D77" s="21">
        <v>43843</v>
      </c>
      <c r="E77" s="22">
        <v>2020</v>
      </c>
      <c r="F77" s="14"/>
      <c r="G77" s="14"/>
      <c r="H77" s="9">
        <v>2021</v>
      </c>
      <c r="I77" s="27" t="s">
        <v>121</v>
      </c>
      <c r="J77" s="8" t="s">
        <v>18</v>
      </c>
      <c r="L77" s="8" t="s">
        <v>122</v>
      </c>
    </row>
    <row r="78" spans="1:12">
      <c r="A78" s="8" t="s">
        <v>23</v>
      </c>
      <c r="B78" s="14">
        <v>43479</v>
      </c>
      <c r="C78" s="21" t="str">
        <f t="shared" si="1"/>
        <v>maandag</v>
      </c>
      <c r="D78" s="21">
        <v>43843</v>
      </c>
      <c r="E78" s="22">
        <v>2020</v>
      </c>
      <c r="F78" s="14"/>
      <c r="G78" s="14"/>
      <c r="H78" s="9">
        <v>2021</v>
      </c>
      <c r="I78" s="27" t="s">
        <v>123</v>
      </c>
      <c r="J78" s="8" t="s">
        <v>18</v>
      </c>
    </row>
    <row r="79" spans="1:12">
      <c r="A79" s="8" t="s">
        <v>12</v>
      </c>
      <c r="B79" s="14">
        <v>43482</v>
      </c>
      <c r="C79" s="21" t="str">
        <f t="shared" si="1"/>
        <v>donderdag</v>
      </c>
      <c r="D79" s="21">
        <v>43846</v>
      </c>
      <c r="E79" s="22">
        <v>2020</v>
      </c>
      <c r="F79" s="14" t="s">
        <v>39</v>
      </c>
      <c r="G79" s="14">
        <v>43852</v>
      </c>
      <c r="H79" s="9">
        <v>2021</v>
      </c>
      <c r="I79" s="27" t="s">
        <v>124</v>
      </c>
      <c r="J79" s="8" t="s">
        <v>15</v>
      </c>
    </row>
    <row r="80" spans="1:12" ht="30">
      <c r="A80" s="9" t="s">
        <v>8</v>
      </c>
      <c r="B80" s="14">
        <v>43118</v>
      </c>
      <c r="C80" s="21" t="str">
        <f t="shared" si="1"/>
        <v>vrijdag</v>
      </c>
      <c r="D80" s="21">
        <v>43847</v>
      </c>
      <c r="E80" s="22">
        <v>2020</v>
      </c>
      <c r="F80" s="14" t="s">
        <v>39</v>
      </c>
      <c r="G80" s="14">
        <v>44218</v>
      </c>
      <c r="H80" s="9">
        <v>2021</v>
      </c>
      <c r="I80" s="9" t="s">
        <v>125</v>
      </c>
      <c r="J80" s="9" t="s">
        <v>15</v>
      </c>
      <c r="K80" s="9"/>
      <c r="L80" s="9"/>
    </row>
    <row r="81" spans="1:12" s="13" customFormat="1" ht="30">
      <c r="A81" s="12" t="s">
        <v>23</v>
      </c>
      <c r="B81" s="16">
        <v>43486</v>
      </c>
      <c r="C81" s="16" t="str">
        <f t="shared" si="1"/>
        <v>maandag</v>
      </c>
      <c r="D81" s="16">
        <v>43850</v>
      </c>
      <c r="E81" s="12">
        <v>2020</v>
      </c>
      <c r="F81" s="16" t="s">
        <v>24</v>
      </c>
      <c r="G81" s="16">
        <v>43850</v>
      </c>
      <c r="H81" s="12">
        <v>2021</v>
      </c>
      <c r="I81" s="12" t="s">
        <v>126</v>
      </c>
      <c r="J81" s="12" t="s">
        <v>21</v>
      </c>
      <c r="K81" s="12"/>
      <c r="L81" s="12"/>
    </row>
    <row r="82" spans="1:12" ht="75">
      <c r="A82" s="9" t="s">
        <v>23</v>
      </c>
      <c r="B82" s="14">
        <v>43486</v>
      </c>
      <c r="C82" s="21" t="str">
        <f t="shared" si="1"/>
        <v>maandag</v>
      </c>
      <c r="D82" s="21">
        <v>43850</v>
      </c>
      <c r="E82" s="22">
        <v>2020</v>
      </c>
      <c r="F82" s="14" t="s">
        <v>24</v>
      </c>
      <c r="G82" s="14">
        <v>43850</v>
      </c>
      <c r="H82" s="9">
        <v>2021</v>
      </c>
      <c r="I82" s="9" t="s">
        <v>127</v>
      </c>
      <c r="J82" s="9" t="s">
        <v>29</v>
      </c>
      <c r="K82" s="9"/>
      <c r="L82" s="9"/>
    </row>
    <row r="83" spans="1:12" ht="120">
      <c r="A83" s="9" t="s">
        <v>23</v>
      </c>
      <c r="B83" s="14">
        <v>43121</v>
      </c>
      <c r="C83" s="21" t="str">
        <f t="shared" si="1"/>
        <v>maandag</v>
      </c>
      <c r="D83" s="21">
        <v>43850</v>
      </c>
      <c r="E83" s="22">
        <v>2020</v>
      </c>
      <c r="F83" s="14" t="s">
        <v>9</v>
      </c>
      <c r="G83" s="14">
        <v>44221</v>
      </c>
      <c r="H83" s="9">
        <v>2021</v>
      </c>
      <c r="I83" s="9" t="s">
        <v>128</v>
      </c>
      <c r="J83" s="9" t="s">
        <v>18</v>
      </c>
      <c r="K83" s="9"/>
      <c r="L83" s="9" t="s">
        <v>129</v>
      </c>
    </row>
    <row r="84" spans="1:12" s="13" customFormat="1">
      <c r="A84" s="12" t="s">
        <v>23</v>
      </c>
      <c r="B84" s="16">
        <v>43121</v>
      </c>
      <c r="C84" s="16" t="str">
        <f t="shared" si="1"/>
        <v>maandag</v>
      </c>
      <c r="D84" s="16">
        <v>43850</v>
      </c>
      <c r="E84" s="12">
        <v>2020</v>
      </c>
      <c r="F84" s="16" t="s">
        <v>24</v>
      </c>
      <c r="G84" s="16">
        <v>43850</v>
      </c>
      <c r="H84" s="12">
        <v>2021</v>
      </c>
      <c r="I84" s="12" t="s">
        <v>92</v>
      </c>
      <c r="J84" s="12" t="s">
        <v>18</v>
      </c>
      <c r="K84" s="12"/>
      <c r="L84" s="12"/>
    </row>
    <row r="85" spans="1:12" ht="30">
      <c r="A85" s="9" t="s">
        <v>49</v>
      </c>
      <c r="B85" s="14">
        <v>43486</v>
      </c>
      <c r="C85" s="21" t="str">
        <f t="shared" si="1"/>
        <v>maandag</v>
      </c>
      <c r="D85" s="21">
        <v>43850</v>
      </c>
      <c r="E85" s="22">
        <v>2020</v>
      </c>
      <c r="F85" s="14" t="s">
        <v>9</v>
      </c>
      <c r="G85" s="14">
        <v>44221</v>
      </c>
      <c r="H85" s="9">
        <v>2021</v>
      </c>
      <c r="I85" s="9" t="s">
        <v>130</v>
      </c>
      <c r="J85" s="9" t="s">
        <v>29</v>
      </c>
      <c r="K85" s="9"/>
      <c r="L85" s="9"/>
    </row>
    <row r="86" spans="1:12">
      <c r="A86" s="9" t="s">
        <v>27</v>
      </c>
      <c r="B86" s="14">
        <v>43122</v>
      </c>
      <c r="C86" s="21" t="str">
        <f t="shared" si="1"/>
        <v>dinsdag</v>
      </c>
      <c r="D86" s="21">
        <v>43851</v>
      </c>
      <c r="E86" s="22">
        <v>2020</v>
      </c>
      <c r="F86" s="14" t="s">
        <v>13</v>
      </c>
      <c r="G86" s="14">
        <v>43851</v>
      </c>
      <c r="H86" s="9">
        <v>2021</v>
      </c>
      <c r="I86" s="9" t="s">
        <v>131</v>
      </c>
      <c r="J86" s="9" t="s">
        <v>15</v>
      </c>
      <c r="K86" s="9"/>
      <c r="L86" s="9"/>
    </row>
    <row r="87" spans="1:12">
      <c r="A87" s="9" t="s">
        <v>30</v>
      </c>
      <c r="B87" s="14">
        <v>43488</v>
      </c>
      <c r="C87" s="21" t="str">
        <f>TEXT(D87,"dddd")</f>
        <v>woensdag</v>
      </c>
      <c r="D87" s="21">
        <v>43852</v>
      </c>
      <c r="E87" s="22">
        <v>2020</v>
      </c>
      <c r="F87" s="14" t="s">
        <v>24</v>
      </c>
      <c r="G87" s="14">
        <v>43852</v>
      </c>
      <c r="H87" s="9">
        <v>2021</v>
      </c>
      <c r="I87" s="9" t="s">
        <v>132</v>
      </c>
      <c r="J87" s="9" t="s">
        <v>29</v>
      </c>
      <c r="K87" s="9"/>
      <c r="L87" s="9"/>
    </row>
    <row r="88" spans="1:12" s="13" customFormat="1">
      <c r="A88" s="9" t="s">
        <v>12</v>
      </c>
      <c r="B88" s="14">
        <v>43489</v>
      </c>
      <c r="C88" s="16" t="str">
        <f t="shared" si="1"/>
        <v>donderdag</v>
      </c>
      <c r="D88" s="16">
        <v>43853</v>
      </c>
      <c r="E88" s="12">
        <v>2020</v>
      </c>
      <c r="F88" s="16" t="s">
        <v>13</v>
      </c>
      <c r="G88" s="16">
        <v>44224</v>
      </c>
      <c r="H88" s="12">
        <v>2021</v>
      </c>
      <c r="I88" s="12" t="s">
        <v>133</v>
      </c>
      <c r="J88" s="12" t="s">
        <v>15</v>
      </c>
      <c r="K88" s="12"/>
      <c r="L88" s="12"/>
    </row>
    <row r="89" spans="1:12">
      <c r="A89" s="9" t="s">
        <v>12</v>
      </c>
      <c r="B89" s="14">
        <v>43489</v>
      </c>
      <c r="C89" s="21" t="str">
        <f>TEXT(D89,"dddd")</f>
        <v>donderdag</v>
      </c>
      <c r="D89" s="21">
        <v>43853</v>
      </c>
      <c r="E89" s="22">
        <v>2020</v>
      </c>
      <c r="F89" s="14" t="s">
        <v>9</v>
      </c>
      <c r="G89" s="14">
        <v>43855</v>
      </c>
      <c r="H89" s="9">
        <v>2021</v>
      </c>
      <c r="I89" s="9" t="s">
        <v>134</v>
      </c>
      <c r="J89" s="9" t="s">
        <v>15</v>
      </c>
      <c r="K89" s="9"/>
      <c r="L89" s="9"/>
    </row>
    <row r="90" spans="1:12">
      <c r="A90" s="9" t="s">
        <v>12</v>
      </c>
      <c r="B90" s="14">
        <v>43489</v>
      </c>
      <c r="C90" s="21" t="str">
        <f t="shared" si="1"/>
        <v>donderdag</v>
      </c>
      <c r="D90" s="21">
        <v>43853</v>
      </c>
      <c r="E90" s="22">
        <v>2020</v>
      </c>
      <c r="F90" s="14" t="s">
        <v>13</v>
      </c>
      <c r="G90" s="14">
        <v>44224</v>
      </c>
      <c r="H90" s="9">
        <v>2021</v>
      </c>
      <c r="I90" s="9" t="s">
        <v>135</v>
      </c>
      <c r="J90" s="9" t="s">
        <v>101</v>
      </c>
      <c r="K90" s="9"/>
      <c r="L90" s="9"/>
    </row>
    <row r="91" spans="1:12">
      <c r="A91" s="9" t="s">
        <v>8</v>
      </c>
      <c r="B91" s="14">
        <v>43490</v>
      </c>
      <c r="C91" s="21" t="str">
        <f t="shared" si="1"/>
        <v>vrijdag</v>
      </c>
      <c r="D91" s="21">
        <v>43854</v>
      </c>
      <c r="E91" s="22">
        <v>2020</v>
      </c>
      <c r="F91" s="14" t="s">
        <v>39</v>
      </c>
      <c r="G91" s="14">
        <v>44225</v>
      </c>
      <c r="H91" s="9">
        <v>2021</v>
      </c>
      <c r="I91" s="9" t="s">
        <v>136</v>
      </c>
      <c r="J91" s="9" t="s">
        <v>29</v>
      </c>
      <c r="K91" s="9"/>
      <c r="L91" s="9" t="s">
        <v>137</v>
      </c>
    </row>
    <row r="92" spans="1:12">
      <c r="A92" s="9" t="s">
        <v>23</v>
      </c>
      <c r="B92" s="14">
        <v>43493</v>
      </c>
      <c r="C92" s="21" t="str">
        <f t="shared" si="1"/>
        <v>maandag</v>
      </c>
      <c r="D92" s="21">
        <v>43857</v>
      </c>
      <c r="E92" s="22">
        <v>2020</v>
      </c>
      <c r="F92" s="14" t="s">
        <v>9</v>
      </c>
      <c r="G92" s="14">
        <v>44228</v>
      </c>
      <c r="H92" s="9">
        <v>2021</v>
      </c>
      <c r="I92" s="9" t="s">
        <v>138</v>
      </c>
      <c r="J92" s="9" t="s">
        <v>29</v>
      </c>
      <c r="K92" s="9"/>
      <c r="L92" s="9"/>
    </row>
    <row r="93" spans="1:12">
      <c r="A93" s="9" t="s">
        <v>27</v>
      </c>
      <c r="B93" s="14">
        <v>43494</v>
      </c>
      <c r="C93" s="21" t="str">
        <f t="shared" si="1"/>
        <v>dinsdag</v>
      </c>
      <c r="D93" s="21">
        <v>43858</v>
      </c>
      <c r="E93" s="22">
        <v>2020</v>
      </c>
      <c r="F93" s="14" t="s">
        <v>36</v>
      </c>
      <c r="G93" s="14">
        <v>44229</v>
      </c>
      <c r="H93" s="9">
        <v>2021</v>
      </c>
      <c r="I93" s="9" t="s">
        <v>139</v>
      </c>
      <c r="J93" s="9" t="s">
        <v>29</v>
      </c>
      <c r="K93" s="9"/>
      <c r="L93" s="9"/>
    </row>
    <row r="94" spans="1:12">
      <c r="A94" s="9" t="s">
        <v>27</v>
      </c>
      <c r="B94" s="14">
        <v>43494</v>
      </c>
      <c r="C94" s="21" t="str">
        <f t="shared" si="1"/>
        <v>dinsdag</v>
      </c>
      <c r="D94" s="21">
        <v>43858</v>
      </c>
      <c r="E94" s="22">
        <v>2020</v>
      </c>
      <c r="F94" s="14" t="s">
        <v>36</v>
      </c>
      <c r="G94" s="14">
        <v>44229</v>
      </c>
      <c r="H94" s="9">
        <v>2021</v>
      </c>
      <c r="I94" s="9" t="s">
        <v>140</v>
      </c>
      <c r="J94" s="9" t="s">
        <v>29</v>
      </c>
      <c r="K94" s="9"/>
      <c r="L94" s="9"/>
    </row>
    <row r="95" spans="1:12">
      <c r="A95" s="9" t="s">
        <v>12</v>
      </c>
      <c r="B95" s="14">
        <v>43496</v>
      </c>
      <c r="C95" s="21" t="str">
        <f t="shared" si="1"/>
        <v>donderdag</v>
      </c>
      <c r="D95" s="21">
        <v>43860</v>
      </c>
      <c r="E95" s="22">
        <v>2020</v>
      </c>
      <c r="F95" s="14" t="s">
        <v>13</v>
      </c>
      <c r="G95" s="14">
        <v>44231</v>
      </c>
      <c r="H95" s="9">
        <v>2021</v>
      </c>
      <c r="I95" s="9" t="s">
        <v>141</v>
      </c>
      <c r="J95" s="9" t="s">
        <v>11</v>
      </c>
      <c r="K95" s="9"/>
      <c r="L95" s="9"/>
    </row>
    <row r="96" spans="1:12">
      <c r="A96" s="9" t="s">
        <v>8</v>
      </c>
      <c r="B96" s="14">
        <v>43497</v>
      </c>
      <c r="C96" s="21" t="str">
        <f t="shared" si="1"/>
        <v>vrijdag</v>
      </c>
      <c r="D96" s="21">
        <v>43861</v>
      </c>
      <c r="E96" s="22">
        <v>2020</v>
      </c>
      <c r="F96" s="14" t="s">
        <v>39</v>
      </c>
      <c r="G96" s="14">
        <v>44232</v>
      </c>
      <c r="H96" s="9">
        <v>2021</v>
      </c>
      <c r="I96" s="9" t="s">
        <v>142</v>
      </c>
      <c r="J96" s="9" t="s">
        <v>29</v>
      </c>
      <c r="K96" s="9"/>
      <c r="L96" s="9"/>
    </row>
    <row r="97" spans="1:13">
      <c r="A97" s="9" t="s">
        <v>8</v>
      </c>
      <c r="B97" s="14">
        <v>43497</v>
      </c>
      <c r="C97" s="21" t="str">
        <f t="shared" si="1"/>
        <v>vrijdag</v>
      </c>
      <c r="D97" s="21">
        <v>43861</v>
      </c>
      <c r="E97" s="22">
        <v>2020</v>
      </c>
      <c r="F97" s="14" t="s">
        <v>39</v>
      </c>
      <c r="G97" s="14">
        <v>43859</v>
      </c>
      <c r="H97" s="9">
        <v>2021</v>
      </c>
      <c r="I97" s="9" t="s">
        <v>143</v>
      </c>
      <c r="J97" s="9" t="s">
        <v>144</v>
      </c>
      <c r="K97" s="9"/>
      <c r="L97" s="9"/>
    </row>
    <row r="98" spans="1:13" ht="30">
      <c r="A98" s="9" t="s">
        <v>39</v>
      </c>
      <c r="B98" s="14">
        <v>43497</v>
      </c>
      <c r="C98" s="21" t="str">
        <f t="shared" si="1"/>
        <v>vrijdag</v>
      </c>
      <c r="D98" s="21">
        <v>43861</v>
      </c>
      <c r="E98" s="22">
        <v>2020</v>
      </c>
      <c r="F98" s="14" t="s">
        <v>39</v>
      </c>
      <c r="G98" s="14">
        <v>44232</v>
      </c>
      <c r="H98" s="9">
        <v>2021</v>
      </c>
      <c r="I98" s="9" t="s">
        <v>145</v>
      </c>
      <c r="J98" s="9" t="s">
        <v>29</v>
      </c>
      <c r="K98" s="9"/>
      <c r="L98" s="9"/>
    </row>
    <row r="99" spans="1:13">
      <c r="A99" s="9" t="s">
        <v>23</v>
      </c>
      <c r="B99" s="14">
        <v>43500</v>
      </c>
      <c r="C99" s="21" t="str">
        <f t="shared" si="1"/>
        <v>maandag</v>
      </c>
      <c r="D99" s="21">
        <v>43864</v>
      </c>
      <c r="E99" s="22">
        <v>2020</v>
      </c>
      <c r="F99" s="14" t="s">
        <v>9</v>
      </c>
      <c r="G99" s="14">
        <v>44235</v>
      </c>
      <c r="H99" s="9">
        <v>2021</v>
      </c>
      <c r="I99" s="9" t="s">
        <v>146</v>
      </c>
      <c r="J99" s="9" t="s">
        <v>29</v>
      </c>
      <c r="K99" s="9"/>
      <c r="L99" s="9" t="s">
        <v>147</v>
      </c>
    </row>
    <row r="100" spans="1:13">
      <c r="A100" s="9" t="s">
        <v>30</v>
      </c>
      <c r="B100" s="14">
        <v>43502</v>
      </c>
      <c r="C100" s="21" t="str">
        <f t="shared" si="1"/>
        <v>woensdag</v>
      </c>
      <c r="D100" s="21">
        <v>43866</v>
      </c>
      <c r="E100" s="22">
        <v>2020</v>
      </c>
      <c r="F100" s="14" t="s">
        <v>24</v>
      </c>
      <c r="G100" s="14">
        <v>44237</v>
      </c>
      <c r="H100" s="9">
        <v>2021</v>
      </c>
      <c r="I100" s="9" t="s">
        <v>148</v>
      </c>
      <c r="J100" s="9" t="s">
        <v>11</v>
      </c>
      <c r="K100" s="9"/>
      <c r="L100" s="9" t="s">
        <v>147</v>
      </c>
    </row>
    <row r="101" spans="1:13" s="31" customFormat="1">
      <c r="A101" s="11" t="s">
        <v>23</v>
      </c>
      <c r="B101" s="15">
        <v>43528</v>
      </c>
      <c r="C101" s="28" t="s">
        <v>9</v>
      </c>
      <c r="D101" s="28">
        <v>43885</v>
      </c>
      <c r="E101" s="29">
        <v>2020</v>
      </c>
      <c r="F101" s="15" t="s">
        <v>149</v>
      </c>
      <c r="G101" s="15">
        <v>44242</v>
      </c>
      <c r="H101" s="11">
        <v>2021</v>
      </c>
      <c r="I101" s="11" t="s">
        <v>150</v>
      </c>
      <c r="J101" s="11"/>
      <c r="K101" s="11"/>
      <c r="L101" s="11"/>
      <c r="M101" s="30"/>
    </row>
    <row r="102" spans="1:13" s="31" customFormat="1">
      <c r="A102" s="11" t="s">
        <v>27</v>
      </c>
      <c r="B102" s="15">
        <v>43529</v>
      </c>
      <c r="C102" s="28" t="s">
        <v>36</v>
      </c>
      <c r="D102" s="28">
        <v>43886</v>
      </c>
      <c r="E102" s="29">
        <v>2020</v>
      </c>
      <c r="F102" s="15" t="s">
        <v>36</v>
      </c>
      <c r="G102" s="15">
        <v>44243</v>
      </c>
      <c r="H102" s="11">
        <v>2021</v>
      </c>
      <c r="I102" s="11" t="s">
        <v>150</v>
      </c>
      <c r="J102" s="11"/>
      <c r="K102" s="11"/>
      <c r="L102" s="11"/>
      <c r="M102" s="30"/>
    </row>
    <row r="103" spans="1:13" ht="105">
      <c r="A103" s="9" t="s">
        <v>8</v>
      </c>
      <c r="B103" s="14">
        <v>43511</v>
      </c>
      <c r="C103" s="21" t="str">
        <f t="shared" si="1"/>
        <v>vrijdag</v>
      </c>
      <c r="D103" s="21">
        <v>43875</v>
      </c>
      <c r="E103" s="22">
        <v>2020</v>
      </c>
      <c r="F103" s="16" t="s">
        <v>39</v>
      </c>
      <c r="G103" s="16">
        <v>44246</v>
      </c>
      <c r="H103" s="12">
        <v>2021</v>
      </c>
      <c r="I103" s="9" t="s">
        <v>151</v>
      </c>
      <c r="J103" s="9" t="s">
        <v>29</v>
      </c>
      <c r="K103" s="9"/>
      <c r="L103" s="9" t="s">
        <v>152</v>
      </c>
      <c r="M103" s="32" t="s">
        <v>153</v>
      </c>
    </row>
    <row r="104" spans="1:13">
      <c r="A104" s="9" t="s">
        <v>8</v>
      </c>
      <c r="B104" s="14">
        <v>43518</v>
      </c>
      <c r="C104" s="21" t="str">
        <f t="shared" si="1"/>
        <v>vrijdag</v>
      </c>
      <c r="D104" s="21">
        <v>43882</v>
      </c>
      <c r="E104" s="22">
        <v>2020</v>
      </c>
      <c r="F104" s="14" t="s">
        <v>39</v>
      </c>
      <c r="G104" s="14">
        <v>44253</v>
      </c>
      <c r="H104" s="9">
        <v>2021</v>
      </c>
      <c r="I104" s="9" t="s">
        <v>154</v>
      </c>
      <c r="J104" s="9" t="s">
        <v>11</v>
      </c>
      <c r="K104" s="9"/>
      <c r="L104" s="9" t="s">
        <v>152</v>
      </c>
    </row>
    <row r="105" spans="1:13">
      <c r="A105" s="9" t="s">
        <v>8</v>
      </c>
      <c r="B105" s="14">
        <v>43518</v>
      </c>
      <c r="C105" s="21" t="str">
        <f t="shared" si="1"/>
        <v>vrijdag</v>
      </c>
      <c r="D105" s="21">
        <v>43882</v>
      </c>
      <c r="E105" s="22">
        <v>2020</v>
      </c>
      <c r="F105" s="14" t="s">
        <v>39</v>
      </c>
      <c r="G105" s="14">
        <v>44253</v>
      </c>
      <c r="H105" s="9">
        <v>2021</v>
      </c>
      <c r="I105" s="9" t="s">
        <v>155</v>
      </c>
      <c r="J105" s="9" t="s">
        <v>11</v>
      </c>
      <c r="K105" s="9"/>
      <c r="L105" s="9" t="s">
        <v>152</v>
      </c>
    </row>
    <row r="106" spans="1:13">
      <c r="A106" s="9" t="s">
        <v>8</v>
      </c>
      <c r="B106" s="14">
        <v>43518</v>
      </c>
      <c r="C106" s="21" t="str">
        <f t="shared" si="1"/>
        <v>vrijdag</v>
      </c>
      <c r="D106" s="21">
        <v>43882</v>
      </c>
      <c r="E106" s="22">
        <v>2020</v>
      </c>
      <c r="F106" s="14" t="s">
        <v>39</v>
      </c>
      <c r="G106" s="14">
        <v>44253</v>
      </c>
      <c r="H106" s="9">
        <v>2021</v>
      </c>
      <c r="I106" s="9" t="s">
        <v>156</v>
      </c>
      <c r="J106" s="9" t="s">
        <v>11</v>
      </c>
      <c r="K106" s="9"/>
      <c r="L106" s="9" t="s">
        <v>152</v>
      </c>
    </row>
    <row r="107" spans="1:13">
      <c r="A107" s="9" t="s">
        <v>8</v>
      </c>
      <c r="B107" s="14">
        <v>43518</v>
      </c>
      <c r="C107" s="21" t="str">
        <f t="shared" si="1"/>
        <v>vrijdag</v>
      </c>
      <c r="D107" s="21">
        <v>43882</v>
      </c>
      <c r="E107" s="22">
        <v>2020</v>
      </c>
      <c r="F107" s="14" t="s">
        <v>39</v>
      </c>
      <c r="G107" s="14">
        <v>44253</v>
      </c>
      <c r="H107" s="9">
        <v>2021</v>
      </c>
      <c r="I107" s="9" t="s">
        <v>157</v>
      </c>
      <c r="J107" s="9" t="s">
        <v>29</v>
      </c>
      <c r="K107" s="9"/>
      <c r="L107" s="9" t="s">
        <v>158</v>
      </c>
    </row>
    <row r="108" spans="1:13">
      <c r="A108" s="9" t="s">
        <v>8</v>
      </c>
      <c r="B108" s="14">
        <v>43518</v>
      </c>
      <c r="C108" s="21" t="str">
        <f t="shared" si="1"/>
        <v>vrijdag</v>
      </c>
      <c r="D108" s="21">
        <v>43882</v>
      </c>
      <c r="E108" s="22">
        <v>2020</v>
      </c>
      <c r="F108" s="14" t="s">
        <v>39</v>
      </c>
      <c r="G108" s="14">
        <v>44253</v>
      </c>
      <c r="H108" s="9">
        <v>2021</v>
      </c>
      <c r="I108" s="9" t="s">
        <v>159</v>
      </c>
      <c r="J108" s="9" t="s">
        <v>29</v>
      </c>
      <c r="K108" s="9"/>
      <c r="L108" s="9" t="s">
        <v>158</v>
      </c>
    </row>
    <row r="109" spans="1:13">
      <c r="A109" s="9" t="s">
        <v>8</v>
      </c>
      <c r="B109" s="14">
        <v>43518</v>
      </c>
      <c r="C109" s="21" t="str">
        <f t="shared" si="1"/>
        <v>vrijdag</v>
      </c>
      <c r="D109" s="21">
        <v>43882</v>
      </c>
      <c r="E109" s="22">
        <v>2020</v>
      </c>
      <c r="F109" s="14" t="s">
        <v>39</v>
      </c>
      <c r="G109" s="14">
        <v>44253</v>
      </c>
      <c r="H109" s="9">
        <v>2021</v>
      </c>
      <c r="I109" s="9" t="s">
        <v>160</v>
      </c>
      <c r="J109" s="9" t="s">
        <v>29</v>
      </c>
      <c r="K109" s="9"/>
      <c r="L109" s="9" t="s">
        <v>152</v>
      </c>
    </row>
    <row r="110" spans="1:13">
      <c r="A110" s="9" t="s">
        <v>8</v>
      </c>
      <c r="B110" s="14">
        <v>43518</v>
      </c>
      <c r="C110" s="21" t="str">
        <f t="shared" si="1"/>
        <v>vrijdag</v>
      </c>
      <c r="D110" s="21">
        <v>43882</v>
      </c>
      <c r="E110" s="22">
        <v>2020</v>
      </c>
      <c r="F110" s="14" t="s">
        <v>39</v>
      </c>
      <c r="G110" s="14">
        <v>44253</v>
      </c>
      <c r="H110" s="9">
        <v>2021</v>
      </c>
      <c r="I110" s="9" t="s">
        <v>161</v>
      </c>
      <c r="J110" s="9" t="s">
        <v>162</v>
      </c>
      <c r="K110" s="9"/>
      <c r="L110" s="9" t="s">
        <v>152</v>
      </c>
    </row>
    <row r="111" spans="1:13">
      <c r="A111" s="9" t="s">
        <v>8</v>
      </c>
      <c r="B111" s="14">
        <v>43518</v>
      </c>
      <c r="C111" s="21" t="str">
        <f t="shared" si="1"/>
        <v>vrijdag</v>
      </c>
      <c r="D111" s="21">
        <v>43882</v>
      </c>
      <c r="E111" s="22">
        <v>2020</v>
      </c>
      <c r="F111" s="14" t="s">
        <v>39</v>
      </c>
      <c r="G111" s="14">
        <v>44253</v>
      </c>
      <c r="H111" s="9">
        <v>2021</v>
      </c>
      <c r="I111" s="9" t="s">
        <v>163</v>
      </c>
      <c r="J111" s="9" t="s">
        <v>29</v>
      </c>
      <c r="K111" s="9"/>
      <c r="L111" s="9" t="s">
        <v>158</v>
      </c>
    </row>
    <row r="112" spans="1:13">
      <c r="A112" s="9" t="s">
        <v>8</v>
      </c>
      <c r="B112" s="14">
        <v>43518</v>
      </c>
      <c r="C112" s="21" t="str">
        <f t="shared" si="1"/>
        <v>vrijdag</v>
      </c>
      <c r="D112" s="21">
        <v>43882</v>
      </c>
      <c r="E112" s="22">
        <v>2020</v>
      </c>
      <c r="F112" s="14" t="s">
        <v>39</v>
      </c>
      <c r="G112" s="14">
        <v>44253</v>
      </c>
      <c r="H112" s="9">
        <v>2021</v>
      </c>
      <c r="I112" s="9" t="s">
        <v>164</v>
      </c>
      <c r="J112" s="9" t="s">
        <v>165</v>
      </c>
      <c r="K112" s="9"/>
      <c r="L112" s="9" t="s">
        <v>152</v>
      </c>
    </row>
    <row r="113" spans="1:13" ht="40.5" customHeight="1">
      <c r="A113" s="9" t="s">
        <v>8</v>
      </c>
      <c r="B113" s="14">
        <v>43518</v>
      </c>
      <c r="C113" s="21" t="str">
        <f t="shared" si="1"/>
        <v>vrijdag</v>
      </c>
      <c r="D113" s="21">
        <v>43882</v>
      </c>
      <c r="E113" s="22">
        <v>2020</v>
      </c>
      <c r="F113" s="14" t="s">
        <v>39</v>
      </c>
      <c r="G113" s="14">
        <v>44253</v>
      </c>
      <c r="H113" s="9">
        <v>2021</v>
      </c>
      <c r="I113" s="9" t="s">
        <v>166</v>
      </c>
      <c r="J113" s="9" t="s">
        <v>29</v>
      </c>
      <c r="K113" s="9"/>
      <c r="L113" s="83" t="s">
        <v>167</v>
      </c>
      <c r="M113" s="84"/>
    </row>
    <row r="114" spans="1:13">
      <c r="A114" s="9" t="s">
        <v>8</v>
      </c>
      <c r="B114" s="14">
        <v>43518</v>
      </c>
      <c r="C114" s="21" t="str">
        <f t="shared" si="1"/>
        <v>vrijdag</v>
      </c>
      <c r="D114" s="21">
        <v>43882</v>
      </c>
      <c r="E114" s="22">
        <v>2020</v>
      </c>
      <c r="F114" s="14" t="s">
        <v>39</v>
      </c>
      <c r="G114" s="14">
        <v>44253</v>
      </c>
      <c r="H114" s="9">
        <v>2021</v>
      </c>
      <c r="I114" s="9" t="s">
        <v>168</v>
      </c>
      <c r="J114" s="9" t="s">
        <v>29</v>
      </c>
      <c r="K114" s="9"/>
      <c r="L114" s="9"/>
    </row>
    <row r="115" spans="1:13">
      <c r="A115" s="9" t="s">
        <v>8</v>
      </c>
      <c r="B115" s="14">
        <v>43518</v>
      </c>
      <c r="C115" s="21" t="str">
        <f t="shared" si="1"/>
        <v>vrijdag</v>
      </c>
      <c r="D115" s="21">
        <v>43882</v>
      </c>
      <c r="E115" s="22">
        <v>2020</v>
      </c>
      <c r="F115" s="14" t="s">
        <v>39</v>
      </c>
      <c r="G115" s="14">
        <v>44253</v>
      </c>
      <c r="H115" s="9">
        <v>2021</v>
      </c>
      <c r="I115" s="9" t="s">
        <v>169</v>
      </c>
      <c r="J115" s="9" t="s">
        <v>29</v>
      </c>
      <c r="K115" s="9"/>
      <c r="L115" s="9" t="s">
        <v>170</v>
      </c>
    </row>
    <row r="116" spans="1:13">
      <c r="A116" s="9" t="s">
        <v>8</v>
      </c>
      <c r="B116" s="14">
        <v>43518</v>
      </c>
      <c r="C116" s="21" t="str">
        <f t="shared" si="1"/>
        <v>vrijdag</v>
      </c>
      <c r="D116" s="21">
        <v>43882</v>
      </c>
      <c r="E116" s="22">
        <v>2020</v>
      </c>
      <c r="F116" s="14" t="s">
        <v>39</v>
      </c>
      <c r="G116" s="14">
        <v>44253</v>
      </c>
      <c r="H116" s="9">
        <v>2021</v>
      </c>
      <c r="I116" s="9" t="s">
        <v>171</v>
      </c>
      <c r="J116" s="9" t="s">
        <v>172</v>
      </c>
      <c r="K116" s="9"/>
      <c r="L116" s="9"/>
    </row>
    <row r="117" spans="1:13" ht="30">
      <c r="A117" s="9" t="s">
        <v>8</v>
      </c>
      <c r="B117" s="14">
        <v>43518</v>
      </c>
      <c r="C117" s="21" t="str">
        <f t="shared" si="1"/>
        <v>vrijdag</v>
      </c>
      <c r="D117" s="21">
        <v>43882</v>
      </c>
      <c r="E117" s="22">
        <v>2020</v>
      </c>
      <c r="F117" s="14" t="s">
        <v>39</v>
      </c>
      <c r="G117" s="14">
        <v>44253</v>
      </c>
      <c r="H117" s="9">
        <v>2021</v>
      </c>
      <c r="I117" s="9" t="s">
        <v>173</v>
      </c>
      <c r="J117" s="9" t="s">
        <v>29</v>
      </c>
      <c r="K117" s="9"/>
      <c r="L117" s="9"/>
    </row>
    <row r="118" spans="1:13">
      <c r="A118" s="9" t="s">
        <v>12</v>
      </c>
      <c r="B118" s="14">
        <v>43524</v>
      </c>
      <c r="C118" s="21" t="str">
        <f t="shared" si="1"/>
        <v>donderdag</v>
      </c>
      <c r="D118" s="21">
        <v>43888</v>
      </c>
      <c r="E118" s="22">
        <v>2020</v>
      </c>
      <c r="F118" s="14" t="s">
        <v>12</v>
      </c>
      <c r="G118" s="14">
        <v>44259</v>
      </c>
      <c r="H118" s="9">
        <v>2021</v>
      </c>
      <c r="I118" s="9" t="s">
        <v>174</v>
      </c>
      <c r="J118" s="9" t="s">
        <v>175</v>
      </c>
      <c r="K118" s="9"/>
      <c r="L118" s="9"/>
    </row>
    <row r="119" spans="1:13" ht="30">
      <c r="A119" s="9" t="s">
        <v>8</v>
      </c>
      <c r="B119" s="14">
        <v>42795</v>
      </c>
      <c r="C119" s="21" t="str">
        <f t="shared" si="1"/>
        <v>vrijdag</v>
      </c>
      <c r="D119" s="21">
        <v>43889</v>
      </c>
      <c r="E119" s="22">
        <v>2020</v>
      </c>
      <c r="F119" s="14" t="s">
        <v>39</v>
      </c>
      <c r="G119" s="14">
        <v>44260</v>
      </c>
      <c r="H119" s="9">
        <v>2021</v>
      </c>
      <c r="I119" s="9" t="s">
        <v>176</v>
      </c>
      <c r="J119" s="9" t="s">
        <v>29</v>
      </c>
      <c r="K119" s="9"/>
      <c r="L119" s="9"/>
    </row>
    <row r="120" spans="1:13">
      <c r="A120" s="9" t="s">
        <v>23</v>
      </c>
      <c r="B120" s="14">
        <v>43528</v>
      </c>
      <c r="C120" s="21" t="str">
        <f t="shared" si="1"/>
        <v>maandag</v>
      </c>
      <c r="D120" s="21">
        <v>43892</v>
      </c>
      <c r="E120" s="22">
        <v>2020</v>
      </c>
      <c r="F120" s="14" t="s">
        <v>9</v>
      </c>
      <c r="G120" s="14">
        <v>44263</v>
      </c>
      <c r="H120" s="9">
        <v>2021</v>
      </c>
      <c r="I120" s="9" t="s">
        <v>177</v>
      </c>
      <c r="J120" s="9" t="s">
        <v>48</v>
      </c>
      <c r="K120" s="9"/>
      <c r="L120" s="9"/>
      <c r="M120" s="12" t="s">
        <v>178</v>
      </c>
    </row>
    <row r="121" spans="1:13">
      <c r="A121" s="9" t="s">
        <v>23</v>
      </c>
      <c r="B121" s="14">
        <v>43535</v>
      </c>
      <c r="C121" s="21" t="str">
        <f t="shared" si="1"/>
        <v>maandag</v>
      </c>
      <c r="D121" s="21">
        <v>43899</v>
      </c>
      <c r="E121" s="22">
        <v>2020</v>
      </c>
      <c r="F121" s="14" t="s">
        <v>9</v>
      </c>
      <c r="G121" s="14">
        <v>44270</v>
      </c>
      <c r="H121" s="9">
        <v>2021</v>
      </c>
      <c r="I121" s="9" t="s">
        <v>179</v>
      </c>
      <c r="J121" s="9" t="s">
        <v>180</v>
      </c>
      <c r="K121" s="9"/>
      <c r="L121" s="9"/>
      <c r="M121" s="13" t="s">
        <v>181</v>
      </c>
    </row>
    <row r="122" spans="1:13">
      <c r="A122" s="9" t="s">
        <v>23</v>
      </c>
      <c r="B122" s="14">
        <v>43535</v>
      </c>
      <c r="C122" s="21" t="str">
        <f t="shared" si="1"/>
        <v>maandag</v>
      </c>
      <c r="D122" s="21">
        <v>43899</v>
      </c>
      <c r="E122" s="22">
        <v>2020</v>
      </c>
      <c r="F122" s="14" t="s">
        <v>9</v>
      </c>
      <c r="G122" s="14">
        <v>44270</v>
      </c>
      <c r="H122" s="9">
        <v>2021</v>
      </c>
      <c r="I122" s="9" t="s">
        <v>182</v>
      </c>
      <c r="J122" s="9" t="s">
        <v>26</v>
      </c>
      <c r="K122" s="9"/>
      <c r="L122" s="9"/>
    </row>
    <row r="123" spans="1:13" ht="30">
      <c r="A123" s="9" t="s">
        <v>23</v>
      </c>
      <c r="B123" s="14">
        <v>43535</v>
      </c>
      <c r="C123" s="21" t="str">
        <f t="shared" si="1"/>
        <v>maandag</v>
      </c>
      <c r="D123" s="21">
        <v>43899</v>
      </c>
      <c r="E123" s="22">
        <v>2020</v>
      </c>
      <c r="F123" s="14" t="s">
        <v>9</v>
      </c>
      <c r="G123" s="14">
        <v>44270</v>
      </c>
      <c r="H123" s="9">
        <v>2021</v>
      </c>
      <c r="I123" s="9" t="s">
        <v>183</v>
      </c>
      <c r="J123" s="9" t="s">
        <v>184</v>
      </c>
      <c r="K123" s="9"/>
      <c r="L123" s="9"/>
    </row>
    <row r="124" spans="1:13">
      <c r="A124" s="9" t="s">
        <v>27</v>
      </c>
      <c r="B124" s="14">
        <v>43536</v>
      </c>
      <c r="C124" s="21" t="str">
        <f t="shared" si="1"/>
        <v>dinsdag</v>
      </c>
      <c r="D124" s="21">
        <v>43907</v>
      </c>
      <c r="E124" s="22">
        <v>2020</v>
      </c>
      <c r="F124" s="14" t="s">
        <v>9</v>
      </c>
      <c r="G124" s="14">
        <v>44277</v>
      </c>
      <c r="H124" s="9">
        <v>2021</v>
      </c>
      <c r="I124" s="9" t="s">
        <v>185</v>
      </c>
      <c r="J124" s="9" t="s">
        <v>11</v>
      </c>
      <c r="K124" s="9"/>
      <c r="L124" s="9"/>
    </row>
    <row r="125" spans="1:13">
      <c r="A125" s="9" t="s">
        <v>12</v>
      </c>
      <c r="B125" s="14">
        <v>43538</v>
      </c>
      <c r="C125" s="21" t="str">
        <f t="shared" si="1"/>
        <v>donderdag</v>
      </c>
      <c r="D125" s="21">
        <v>43909</v>
      </c>
      <c r="E125" s="22">
        <v>2020</v>
      </c>
      <c r="F125" s="14" t="s">
        <v>12</v>
      </c>
      <c r="G125" s="14">
        <v>44280</v>
      </c>
      <c r="H125" s="9">
        <v>2021</v>
      </c>
      <c r="I125" s="9" t="s">
        <v>186</v>
      </c>
      <c r="J125" s="9"/>
      <c r="K125" s="9"/>
      <c r="L125" s="9"/>
    </row>
    <row r="126" spans="1:13" ht="30">
      <c r="A126" s="9" t="s">
        <v>12</v>
      </c>
      <c r="B126" s="14">
        <v>43545</v>
      </c>
      <c r="C126" s="21" t="str">
        <f t="shared" si="1"/>
        <v>donderdag</v>
      </c>
      <c r="D126" s="21">
        <v>43909</v>
      </c>
      <c r="E126" s="22">
        <v>2020</v>
      </c>
      <c r="F126" s="14" t="s">
        <v>12</v>
      </c>
      <c r="G126" s="14">
        <v>44280</v>
      </c>
      <c r="H126" s="9">
        <v>2021</v>
      </c>
      <c r="I126" s="9" t="s">
        <v>187</v>
      </c>
      <c r="J126" s="9" t="s">
        <v>188</v>
      </c>
      <c r="K126" s="9"/>
      <c r="L126" s="9"/>
      <c r="M126" s="13" t="s">
        <v>189</v>
      </c>
    </row>
    <row r="127" spans="1:13">
      <c r="A127" s="9" t="s">
        <v>12</v>
      </c>
      <c r="B127" s="14">
        <v>43545</v>
      </c>
      <c r="C127" s="21" t="str">
        <f t="shared" si="1"/>
        <v>donderdag</v>
      </c>
      <c r="D127" s="21">
        <v>43909</v>
      </c>
      <c r="E127" s="22">
        <v>2020</v>
      </c>
      <c r="F127" s="14" t="s">
        <v>12</v>
      </c>
      <c r="G127" s="14">
        <v>44280</v>
      </c>
      <c r="H127" s="9">
        <v>2021</v>
      </c>
      <c r="I127" s="9" t="s">
        <v>190</v>
      </c>
      <c r="J127" s="9" t="s">
        <v>191</v>
      </c>
      <c r="K127" s="9"/>
      <c r="L127" s="9"/>
    </row>
    <row r="128" spans="1:13">
      <c r="A128" s="9" t="s">
        <v>12</v>
      </c>
      <c r="B128" s="14">
        <v>43545</v>
      </c>
      <c r="C128" s="21" t="str">
        <f t="shared" si="1"/>
        <v>donderdag</v>
      </c>
      <c r="D128" s="21">
        <v>43909</v>
      </c>
      <c r="E128" s="22">
        <v>2020</v>
      </c>
      <c r="F128" s="14" t="s">
        <v>12</v>
      </c>
      <c r="G128" s="14">
        <v>44280</v>
      </c>
      <c r="H128" s="9">
        <v>2021</v>
      </c>
      <c r="I128" s="9" t="s">
        <v>192</v>
      </c>
      <c r="J128" s="9" t="s">
        <v>193</v>
      </c>
      <c r="K128" s="9"/>
      <c r="L128" s="9"/>
    </row>
    <row r="129" spans="1:13">
      <c r="A129" s="9" t="s">
        <v>27</v>
      </c>
      <c r="B129" s="14">
        <v>43550</v>
      </c>
      <c r="C129" s="21" t="str">
        <f t="shared" si="1"/>
        <v>dinsdag</v>
      </c>
      <c r="D129" s="21">
        <v>43914</v>
      </c>
      <c r="E129" s="22">
        <v>2020</v>
      </c>
      <c r="F129" s="14" t="s">
        <v>36</v>
      </c>
      <c r="G129" s="14">
        <v>44285</v>
      </c>
      <c r="H129" s="9">
        <v>2021</v>
      </c>
      <c r="I129" s="9" t="s">
        <v>194</v>
      </c>
      <c r="J129" s="9" t="s">
        <v>195</v>
      </c>
      <c r="K129" s="9"/>
      <c r="L129" s="9"/>
    </row>
    <row r="130" spans="1:13">
      <c r="A130" s="9" t="s">
        <v>12</v>
      </c>
      <c r="B130" s="14">
        <v>42822</v>
      </c>
      <c r="C130" s="21" t="str">
        <f t="shared" si="1"/>
        <v>donderdag</v>
      </c>
      <c r="D130" s="21">
        <v>43916</v>
      </c>
      <c r="E130" s="22">
        <v>2020</v>
      </c>
      <c r="F130" s="14" t="s">
        <v>13</v>
      </c>
      <c r="G130" s="14">
        <v>44287</v>
      </c>
      <c r="H130" s="9">
        <v>2021</v>
      </c>
      <c r="I130" s="9" t="s">
        <v>196</v>
      </c>
      <c r="J130" s="9" t="s">
        <v>29</v>
      </c>
      <c r="K130" s="9"/>
      <c r="L130" s="9"/>
    </row>
    <row r="131" spans="1:13" s="13" customFormat="1">
      <c r="A131" s="12" t="s">
        <v>12</v>
      </c>
      <c r="B131" s="16">
        <v>43552</v>
      </c>
      <c r="C131" s="21" t="str">
        <f t="shared" si="1"/>
        <v>donderdag</v>
      </c>
      <c r="D131" s="21">
        <v>43916</v>
      </c>
      <c r="E131" s="22">
        <v>2020</v>
      </c>
      <c r="F131" s="14" t="s">
        <v>13</v>
      </c>
      <c r="G131" s="14">
        <v>44287</v>
      </c>
      <c r="H131" s="9">
        <v>2021</v>
      </c>
      <c r="I131" s="9" t="s">
        <v>197</v>
      </c>
      <c r="J131" s="9" t="s">
        <v>11</v>
      </c>
      <c r="K131" s="12"/>
      <c r="L131" s="12"/>
    </row>
    <row r="132" spans="1:13" s="13" customFormat="1">
      <c r="A132" s="12" t="s">
        <v>12</v>
      </c>
      <c r="B132" s="16">
        <v>43552</v>
      </c>
      <c r="C132" s="21" t="str">
        <f t="shared" si="1"/>
        <v>donderdag</v>
      </c>
      <c r="D132" s="21">
        <v>43916</v>
      </c>
      <c r="E132" s="22">
        <v>2020</v>
      </c>
      <c r="F132" s="14" t="s">
        <v>13</v>
      </c>
      <c r="G132" s="14">
        <v>44287</v>
      </c>
      <c r="H132" s="9">
        <v>2021</v>
      </c>
      <c r="I132" s="9" t="s">
        <v>198</v>
      </c>
      <c r="J132" s="9" t="s">
        <v>11</v>
      </c>
      <c r="K132" s="12"/>
      <c r="L132" s="12"/>
    </row>
    <row r="133" spans="1:13" s="13" customFormat="1">
      <c r="A133" s="12" t="s">
        <v>12</v>
      </c>
      <c r="B133" s="16">
        <v>43552</v>
      </c>
      <c r="C133" s="21" t="str">
        <f t="shared" si="1"/>
        <v>donderdag</v>
      </c>
      <c r="D133" s="21">
        <v>43916</v>
      </c>
      <c r="E133" s="22">
        <v>2020</v>
      </c>
      <c r="F133" s="14" t="s">
        <v>13</v>
      </c>
      <c r="G133" s="14">
        <v>44287</v>
      </c>
      <c r="H133" s="9">
        <v>2021</v>
      </c>
      <c r="I133" s="9" t="s">
        <v>199</v>
      </c>
      <c r="J133" s="9" t="s">
        <v>11</v>
      </c>
      <c r="K133" s="12"/>
      <c r="L133" s="12"/>
    </row>
    <row r="134" spans="1:13">
      <c r="A134" s="9" t="s">
        <v>8</v>
      </c>
      <c r="B134" s="14">
        <v>43553</v>
      </c>
      <c r="C134" s="21" t="str">
        <f t="shared" si="1"/>
        <v>vrijdag</v>
      </c>
      <c r="D134" s="21">
        <v>43917</v>
      </c>
      <c r="E134" s="22">
        <v>2020</v>
      </c>
      <c r="F134" s="14" t="s">
        <v>39</v>
      </c>
      <c r="G134" s="14">
        <v>44288</v>
      </c>
      <c r="H134" s="9">
        <v>2021</v>
      </c>
      <c r="I134" s="9" t="s">
        <v>200</v>
      </c>
      <c r="J134" s="9" t="s">
        <v>201</v>
      </c>
      <c r="K134" s="9"/>
      <c r="L134" s="9" t="s">
        <v>202</v>
      </c>
    </row>
    <row r="135" spans="1:13">
      <c r="A135" s="9"/>
      <c r="B135" s="14"/>
      <c r="C135" s="21" t="str">
        <f t="shared" si="1"/>
        <v>dinsdag</v>
      </c>
      <c r="D135" s="21">
        <v>43921</v>
      </c>
      <c r="E135" s="22">
        <v>2020</v>
      </c>
      <c r="F135" s="14" t="s">
        <v>36</v>
      </c>
      <c r="G135" s="14">
        <v>44292</v>
      </c>
      <c r="H135" s="9">
        <v>2021</v>
      </c>
      <c r="I135" s="9" t="s">
        <v>203</v>
      </c>
      <c r="J135" s="9" t="s">
        <v>11</v>
      </c>
      <c r="K135" s="9"/>
      <c r="L135" s="12"/>
      <c r="M135" s="12" t="s">
        <v>204</v>
      </c>
    </row>
    <row r="136" spans="1:13">
      <c r="A136" s="9" t="s">
        <v>12</v>
      </c>
      <c r="B136" s="14">
        <v>43559</v>
      </c>
      <c r="C136" s="21" t="str">
        <f t="shared" si="1"/>
        <v>vrijdag</v>
      </c>
      <c r="D136" s="21">
        <v>43924</v>
      </c>
      <c r="E136" s="22">
        <v>2020</v>
      </c>
      <c r="F136" s="14" t="s">
        <v>39</v>
      </c>
      <c r="G136" s="14">
        <v>44295</v>
      </c>
      <c r="H136" s="9">
        <v>2021</v>
      </c>
      <c r="I136" s="9" t="s">
        <v>205</v>
      </c>
      <c r="J136" s="9" t="s">
        <v>48</v>
      </c>
      <c r="K136" s="9"/>
      <c r="L136" s="9"/>
    </row>
    <row r="137" spans="1:13">
      <c r="A137" s="9" t="s">
        <v>8</v>
      </c>
      <c r="B137" s="14">
        <v>43553</v>
      </c>
      <c r="C137" s="21" t="str">
        <f t="shared" ref="A137:C166" si="2">TEXT(D137,"dddd")</f>
        <v>vrijdag</v>
      </c>
      <c r="D137" s="21">
        <v>43924</v>
      </c>
      <c r="E137" s="22">
        <v>2020</v>
      </c>
      <c r="F137" s="14" t="s">
        <v>39</v>
      </c>
      <c r="G137" s="14">
        <v>44295</v>
      </c>
      <c r="H137" s="9">
        <v>2021</v>
      </c>
      <c r="I137" s="9" t="s">
        <v>206</v>
      </c>
      <c r="J137" s="9" t="s">
        <v>11</v>
      </c>
      <c r="K137" s="9"/>
      <c r="L137" s="9"/>
    </row>
    <row r="138" spans="1:13">
      <c r="A138" s="9" t="s">
        <v>23</v>
      </c>
      <c r="B138" s="14">
        <v>43556</v>
      </c>
      <c r="C138" s="21" t="str">
        <f>TEXT(D138,"dddd")</f>
        <v>maandag</v>
      </c>
      <c r="D138" s="21">
        <v>43927</v>
      </c>
      <c r="E138" s="22">
        <v>2020</v>
      </c>
      <c r="F138" s="14" t="s">
        <v>9</v>
      </c>
      <c r="G138" s="14">
        <v>44298</v>
      </c>
      <c r="H138" s="9">
        <v>2021</v>
      </c>
      <c r="I138" s="9" t="s">
        <v>207</v>
      </c>
      <c r="J138" s="9" t="s">
        <v>48</v>
      </c>
      <c r="K138" s="9"/>
      <c r="L138" s="9"/>
    </row>
    <row r="139" spans="1:13">
      <c r="A139" s="9" t="s">
        <v>27</v>
      </c>
      <c r="B139" s="14">
        <v>43557</v>
      </c>
      <c r="C139" s="21" t="str">
        <f>TEXT(D139,"dddd")</f>
        <v>dinsdag</v>
      </c>
      <c r="D139" s="21">
        <v>43928</v>
      </c>
      <c r="E139" s="22">
        <v>2020</v>
      </c>
      <c r="F139" s="14" t="s">
        <v>36</v>
      </c>
      <c r="G139" s="14">
        <v>44299</v>
      </c>
      <c r="H139" s="9">
        <v>2021</v>
      </c>
      <c r="I139" s="9" t="s">
        <v>207</v>
      </c>
      <c r="J139" s="9" t="s">
        <v>48</v>
      </c>
      <c r="K139" s="9"/>
      <c r="L139" s="9"/>
    </row>
    <row r="140" spans="1:13">
      <c r="A140" s="9" t="s">
        <v>23</v>
      </c>
      <c r="B140" s="14">
        <v>43563</v>
      </c>
      <c r="C140" s="21" t="str">
        <f>TEXT(D140,"dddd")</f>
        <v>dinsdag</v>
      </c>
      <c r="D140" s="21">
        <v>43928</v>
      </c>
      <c r="E140" s="22">
        <v>2020</v>
      </c>
      <c r="F140" s="14" t="s">
        <v>36</v>
      </c>
      <c r="G140" s="14">
        <v>44299</v>
      </c>
      <c r="H140" s="9">
        <v>2021</v>
      </c>
      <c r="I140" s="9" t="s">
        <v>208</v>
      </c>
      <c r="J140" s="9"/>
      <c r="K140" s="9"/>
      <c r="L140" s="9"/>
    </row>
    <row r="141" spans="1:13">
      <c r="A141" s="9" t="s">
        <v>30</v>
      </c>
      <c r="B141" s="14">
        <v>43558</v>
      </c>
      <c r="C141" s="21" t="str">
        <f t="shared" si="2"/>
        <v>woensdag</v>
      </c>
      <c r="D141" s="21">
        <v>43929</v>
      </c>
      <c r="E141" s="22">
        <v>2020</v>
      </c>
      <c r="F141" s="14" t="s">
        <v>24</v>
      </c>
      <c r="G141" s="14">
        <v>44300</v>
      </c>
      <c r="H141" s="9">
        <v>2021</v>
      </c>
      <c r="I141" s="9" t="s">
        <v>209</v>
      </c>
      <c r="J141" s="9"/>
      <c r="K141" s="9"/>
      <c r="L141" s="9"/>
    </row>
    <row r="142" spans="1:13">
      <c r="A142" s="9" t="s">
        <v>30</v>
      </c>
      <c r="B142" s="14">
        <v>43586</v>
      </c>
      <c r="C142" s="21" t="str">
        <f>TEXT(D142,"dddd")</f>
        <v>woensdag</v>
      </c>
      <c r="D142" s="21">
        <v>43929</v>
      </c>
      <c r="E142" s="22">
        <v>2020</v>
      </c>
      <c r="F142" s="14" t="s">
        <v>24</v>
      </c>
      <c r="G142" s="14">
        <v>44300</v>
      </c>
      <c r="H142" s="9">
        <v>2021</v>
      </c>
      <c r="I142" s="9" t="s">
        <v>210</v>
      </c>
      <c r="J142" s="9" t="s">
        <v>11</v>
      </c>
      <c r="K142" s="9"/>
      <c r="L142" s="9"/>
    </row>
    <row r="143" spans="1:13">
      <c r="A143" s="9"/>
      <c r="B143" s="14"/>
      <c r="C143" s="28" t="str">
        <f t="shared" si="2"/>
        <v>maandag</v>
      </c>
      <c r="D143" s="28">
        <v>43934</v>
      </c>
      <c r="E143" s="29">
        <v>2020</v>
      </c>
      <c r="F143" s="15" t="s">
        <v>9</v>
      </c>
      <c r="G143" s="15">
        <v>44291</v>
      </c>
      <c r="H143" s="11">
        <v>2021</v>
      </c>
      <c r="I143" s="11" t="s">
        <v>211</v>
      </c>
      <c r="J143" s="9"/>
      <c r="K143" s="9"/>
      <c r="L143" s="9"/>
    </row>
    <row r="144" spans="1:13">
      <c r="A144" s="9" t="s">
        <v>23</v>
      </c>
      <c r="B144" s="14">
        <v>43570</v>
      </c>
      <c r="C144" s="21" t="str">
        <f t="shared" si="2"/>
        <v>dinsdag</v>
      </c>
      <c r="D144" s="21">
        <v>43935</v>
      </c>
      <c r="E144" s="22">
        <v>2020</v>
      </c>
      <c r="F144" s="14" t="s">
        <v>36</v>
      </c>
      <c r="G144" s="14">
        <v>44306</v>
      </c>
      <c r="H144" s="9">
        <v>2021</v>
      </c>
      <c r="I144" s="9" t="s">
        <v>212</v>
      </c>
      <c r="J144" s="9" t="s">
        <v>48</v>
      </c>
      <c r="K144" s="9"/>
      <c r="L144" s="9"/>
    </row>
    <row r="145" spans="1:13" ht="30">
      <c r="A145" s="9" t="s">
        <v>27</v>
      </c>
      <c r="B145" s="14">
        <v>43571</v>
      </c>
      <c r="C145" s="21" t="str">
        <f t="shared" si="2"/>
        <v>dinsdag</v>
      </c>
      <c r="D145" s="21">
        <v>43935</v>
      </c>
      <c r="E145" s="22">
        <v>2020</v>
      </c>
      <c r="F145" s="14" t="s">
        <v>36</v>
      </c>
      <c r="G145" s="14">
        <v>44306</v>
      </c>
      <c r="H145" s="9">
        <v>2021</v>
      </c>
      <c r="I145" s="9" t="s">
        <v>213</v>
      </c>
      <c r="J145" s="12" t="s">
        <v>214</v>
      </c>
      <c r="K145" s="9"/>
      <c r="L145" s="9"/>
      <c r="M145" s="13" t="s">
        <v>215</v>
      </c>
    </row>
    <row r="146" spans="1:13">
      <c r="A146" s="9" t="s">
        <v>27</v>
      </c>
      <c r="B146" s="14">
        <v>43592</v>
      </c>
      <c r="C146" s="21" t="str">
        <f t="shared" si="2"/>
        <v>dinsdag</v>
      </c>
      <c r="D146" s="21">
        <v>43935</v>
      </c>
      <c r="E146" s="22">
        <v>2020</v>
      </c>
      <c r="F146" s="14" t="s">
        <v>36</v>
      </c>
      <c r="G146" s="14">
        <v>44306</v>
      </c>
      <c r="H146" s="9">
        <v>2021</v>
      </c>
      <c r="I146" s="9" t="s">
        <v>216</v>
      </c>
      <c r="J146" s="9"/>
      <c r="K146" s="9"/>
      <c r="L146" s="9"/>
    </row>
    <row r="147" spans="1:13">
      <c r="A147" s="9" t="s">
        <v>27</v>
      </c>
      <c r="B147" s="14">
        <v>43592</v>
      </c>
      <c r="C147" s="21" t="str">
        <f t="shared" si="2"/>
        <v>dinsdag</v>
      </c>
      <c r="D147" s="21">
        <v>43935</v>
      </c>
      <c r="E147" s="22">
        <v>2020</v>
      </c>
      <c r="F147" s="14" t="s">
        <v>36</v>
      </c>
      <c r="G147" s="14">
        <v>44306</v>
      </c>
      <c r="H147" s="9">
        <v>2021</v>
      </c>
      <c r="I147" s="9" t="s">
        <v>217</v>
      </c>
      <c r="J147" s="9"/>
      <c r="K147" s="9"/>
      <c r="L147" s="9"/>
    </row>
    <row r="148" spans="1:13">
      <c r="A148" s="9" t="s">
        <v>12</v>
      </c>
      <c r="B148" s="14">
        <v>43573</v>
      </c>
      <c r="C148" s="21" t="str">
        <f>TEXT(D148,"dddd")</f>
        <v>donderdag</v>
      </c>
      <c r="D148" s="21">
        <v>43937</v>
      </c>
      <c r="E148" s="22">
        <v>2020</v>
      </c>
      <c r="F148" s="14" t="s">
        <v>13</v>
      </c>
      <c r="G148" s="14">
        <v>44308</v>
      </c>
      <c r="H148" s="9">
        <v>2021</v>
      </c>
      <c r="I148" s="9" t="s">
        <v>218</v>
      </c>
      <c r="J148" s="9" t="s">
        <v>11</v>
      </c>
      <c r="K148" s="9"/>
      <c r="L148" s="9"/>
    </row>
    <row r="149" spans="1:13">
      <c r="A149" s="9"/>
      <c r="B149" s="14"/>
      <c r="C149" s="28"/>
      <c r="D149" s="28"/>
      <c r="E149" s="29"/>
      <c r="F149" s="15" t="s">
        <v>36</v>
      </c>
      <c r="G149" s="15">
        <v>44313</v>
      </c>
      <c r="H149" s="11">
        <v>2021</v>
      </c>
      <c r="I149" s="11" t="s">
        <v>219</v>
      </c>
      <c r="J149" s="9"/>
      <c r="K149" s="9"/>
      <c r="L149" s="9"/>
    </row>
    <row r="150" spans="1:13" ht="30">
      <c r="A150" s="9"/>
      <c r="B150" s="14"/>
      <c r="C150" s="28"/>
      <c r="D150" s="28"/>
      <c r="E150" s="29"/>
      <c r="F150" s="15"/>
      <c r="G150" s="15" t="s">
        <v>220</v>
      </c>
      <c r="H150" s="11">
        <v>2021</v>
      </c>
      <c r="I150" s="11" t="s">
        <v>221</v>
      </c>
      <c r="J150" s="9"/>
      <c r="K150" s="9"/>
      <c r="L150" s="9"/>
    </row>
    <row r="151" spans="1:13">
      <c r="A151" s="9" t="s">
        <v>8</v>
      </c>
      <c r="B151" s="14">
        <v>43595</v>
      </c>
      <c r="C151" s="21" t="str">
        <f t="shared" si="2"/>
        <v>vrijdag</v>
      </c>
      <c r="D151" s="21">
        <v>43959</v>
      </c>
      <c r="E151" s="22">
        <v>2020</v>
      </c>
      <c r="F151" s="14" t="s">
        <v>39</v>
      </c>
      <c r="G151" s="14">
        <v>44330</v>
      </c>
      <c r="H151" s="9">
        <v>2021</v>
      </c>
      <c r="I151" s="9" t="s">
        <v>222</v>
      </c>
      <c r="J151" s="9" t="s">
        <v>11</v>
      </c>
      <c r="K151" s="9"/>
      <c r="L151" s="9" t="s">
        <v>223</v>
      </c>
    </row>
    <row r="152" spans="1:13" ht="30">
      <c r="A152" s="9" t="s">
        <v>8</v>
      </c>
      <c r="B152" s="14">
        <v>43230</v>
      </c>
      <c r="C152" s="21" t="str">
        <f t="shared" si="2"/>
        <v>vrijdag</v>
      </c>
      <c r="D152" s="21">
        <v>43959</v>
      </c>
      <c r="E152" s="22">
        <v>2020</v>
      </c>
      <c r="F152" s="14" t="s">
        <v>39</v>
      </c>
      <c r="G152" s="14">
        <v>44330</v>
      </c>
      <c r="H152" s="9">
        <v>2021</v>
      </c>
      <c r="I152" s="9" t="s">
        <v>224</v>
      </c>
      <c r="J152" s="9" t="s">
        <v>225</v>
      </c>
      <c r="K152" s="9"/>
      <c r="L152" s="9"/>
    </row>
    <row r="153" spans="1:13" ht="30">
      <c r="A153" s="9" t="s">
        <v>30</v>
      </c>
      <c r="B153" s="14">
        <v>43586</v>
      </c>
      <c r="C153" s="21" t="str">
        <f t="shared" si="2"/>
        <v>vrijdag</v>
      </c>
      <c r="D153" s="21">
        <v>43952</v>
      </c>
      <c r="E153" s="22">
        <v>2020</v>
      </c>
      <c r="F153" s="14" t="s">
        <v>39</v>
      </c>
      <c r="G153" s="14">
        <v>44316</v>
      </c>
      <c r="H153" s="9">
        <v>2021</v>
      </c>
      <c r="I153" s="9" t="s">
        <v>226</v>
      </c>
      <c r="J153" s="12" t="s">
        <v>214</v>
      </c>
      <c r="K153" s="9"/>
      <c r="L153" s="9"/>
      <c r="M153" s="13" t="s">
        <v>215</v>
      </c>
    </row>
    <row r="154" spans="1:13">
      <c r="A154" s="9"/>
      <c r="B154" s="14"/>
      <c r="C154" s="21" t="str">
        <f t="shared" si="2"/>
        <v>maandag</v>
      </c>
      <c r="D154" s="21">
        <v>43962</v>
      </c>
      <c r="E154" s="22">
        <v>2020</v>
      </c>
      <c r="F154" s="14" t="s">
        <v>9</v>
      </c>
      <c r="G154" s="14">
        <v>44333</v>
      </c>
      <c r="H154" s="9">
        <v>2021</v>
      </c>
      <c r="I154" s="9" t="s">
        <v>227</v>
      </c>
      <c r="J154" s="9" t="s">
        <v>48</v>
      </c>
      <c r="K154" s="9"/>
      <c r="L154" s="9"/>
    </row>
    <row r="155" spans="1:13">
      <c r="A155" s="9" t="s">
        <v>23</v>
      </c>
      <c r="B155" s="14">
        <v>43598</v>
      </c>
      <c r="C155" s="21" t="str">
        <f t="shared" si="2"/>
        <v>maandag</v>
      </c>
      <c r="D155" s="21">
        <v>43969</v>
      </c>
      <c r="E155" s="22">
        <v>2020</v>
      </c>
      <c r="F155" s="14" t="s">
        <v>36</v>
      </c>
      <c r="G155" s="14">
        <v>44341</v>
      </c>
      <c r="H155" s="9">
        <v>2021</v>
      </c>
      <c r="I155" s="9" t="s">
        <v>228</v>
      </c>
      <c r="J155" s="9" t="s">
        <v>229</v>
      </c>
      <c r="K155" s="9"/>
      <c r="L155" s="9"/>
      <c r="M155" s="13" t="s">
        <v>230</v>
      </c>
    </row>
    <row r="156" spans="1:13" ht="30">
      <c r="A156" s="12" t="s">
        <v>23</v>
      </c>
      <c r="B156" s="16">
        <v>43241</v>
      </c>
      <c r="C156" s="21" t="str">
        <f t="shared" si="2"/>
        <v>maandag</v>
      </c>
      <c r="D156" s="21">
        <v>43976</v>
      </c>
      <c r="E156" s="22">
        <v>2020</v>
      </c>
      <c r="F156" s="16"/>
      <c r="G156" s="16"/>
      <c r="H156" s="12">
        <v>2021</v>
      </c>
      <c r="I156" s="12" t="s">
        <v>231</v>
      </c>
      <c r="J156" s="12" t="s">
        <v>11</v>
      </c>
      <c r="K156" s="9"/>
      <c r="L156" s="9"/>
      <c r="M156" s="13" t="s">
        <v>232</v>
      </c>
    </row>
    <row r="157" spans="1:13">
      <c r="A157" s="9" t="s">
        <v>23</v>
      </c>
      <c r="B157" s="14">
        <v>43605</v>
      </c>
      <c r="C157" s="21" t="str">
        <f t="shared" si="2"/>
        <v>maandag</v>
      </c>
      <c r="D157" s="21">
        <v>43976</v>
      </c>
      <c r="E157" s="22">
        <v>2020</v>
      </c>
      <c r="F157" s="14" t="s">
        <v>9</v>
      </c>
      <c r="G157" s="14">
        <v>43982</v>
      </c>
      <c r="H157" s="9">
        <v>2021</v>
      </c>
      <c r="I157" s="9" t="s">
        <v>233</v>
      </c>
      <c r="J157" s="9"/>
      <c r="K157" s="9"/>
      <c r="L157" s="9"/>
    </row>
    <row r="158" spans="1:13">
      <c r="A158" s="9" t="s">
        <v>27</v>
      </c>
      <c r="B158" s="14">
        <v>43606</v>
      </c>
      <c r="C158" s="21" t="str">
        <f t="shared" si="2"/>
        <v>dinsdag</v>
      </c>
      <c r="D158" s="21">
        <v>43977</v>
      </c>
      <c r="E158" s="22">
        <v>2020</v>
      </c>
      <c r="F158" s="14" t="s">
        <v>36</v>
      </c>
      <c r="G158" s="14">
        <v>43983</v>
      </c>
      <c r="H158" s="9">
        <v>2021</v>
      </c>
      <c r="I158" s="9" t="s">
        <v>234</v>
      </c>
      <c r="J158" s="9"/>
      <c r="K158" s="9"/>
      <c r="L158" s="9"/>
    </row>
    <row r="159" spans="1:13">
      <c r="A159" s="9" t="s">
        <v>30</v>
      </c>
      <c r="B159" s="14">
        <v>43607</v>
      </c>
      <c r="C159" s="21" t="str">
        <f t="shared" si="2"/>
        <v>woensdag</v>
      </c>
      <c r="D159" s="21">
        <v>43978</v>
      </c>
      <c r="E159" s="22">
        <v>2020</v>
      </c>
      <c r="F159" s="14" t="s">
        <v>24</v>
      </c>
      <c r="G159" s="14">
        <v>43984</v>
      </c>
      <c r="H159" s="9">
        <v>2021</v>
      </c>
      <c r="I159" s="9" t="s">
        <v>235</v>
      </c>
      <c r="J159" s="9"/>
      <c r="K159" s="9"/>
      <c r="L159" s="9"/>
    </row>
    <row r="160" spans="1:13">
      <c r="A160" s="9" t="s">
        <v>12</v>
      </c>
      <c r="B160" s="14">
        <v>43608</v>
      </c>
      <c r="C160" s="21" t="str">
        <f t="shared" si="2"/>
        <v>donderdag</v>
      </c>
      <c r="D160" s="21">
        <v>43979</v>
      </c>
      <c r="E160" s="22">
        <v>2020</v>
      </c>
      <c r="F160" s="14" t="s">
        <v>13</v>
      </c>
      <c r="G160" s="14">
        <v>43985</v>
      </c>
      <c r="H160" s="9">
        <v>2021</v>
      </c>
      <c r="I160" s="9" t="s">
        <v>236</v>
      </c>
      <c r="J160" s="9"/>
      <c r="K160" s="9"/>
      <c r="L160" s="9"/>
    </row>
    <row r="161" spans="1:12" s="8" customFormat="1">
      <c r="A161" s="14" t="str">
        <f t="shared" si="2"/>
        <v>woensdag</v>
      </c>
      <c r="B161" s="14">
        <v>43621</v>
      </c>
      <c r="C161" s="21" t="str">
        <f t="shared" si="2"/>
        <v>woensdag</v>
      </c>
      <c r="D161" s="21">
        <v>43992</v>
      </c>
      <c r="E161" s="22">
        <v>2020</v>
      </c>
      <c r="F161" s="14" t="s">
        <v>24</v>
      </c>
      <c r="G161" s="14">
        <v>43998</v>
      </c>
      <c r="H161" s="9">
        <v>2021</v>
      </c>
      <c r="I161" s="9" t="s">
        <v>237</v>
      </c>
      <c r="J161" s="9"/>
      <c r="K161" s="9"/>
      <c r="L161" s="9"/>
    </row>
    <row r="162" spans="1:12">
      <c r="A162" s="14" t="str">
        <f t="shared" si="2"/>
        <v>woensdag</v>
      </c>
      <c r="B162" s="14">
        <v>43628</v>
      </c>
      <c r="C162" s="21" t="str">
        <f t="shared" si="2"/>
        <v>donderdag</v>
      </c>
      <c r="D162" s="21">
        <v>43993</v>
      </c>
      <c r="E162" s="22">
        <v>2020</v>
      </c>
      <c r="F162" s="14" t="s">
        <v>13</v>
      </c>
      <c r="G162" s="14">
        <v>43999</v>
      </c>
      <c r="H162" s="9">
        <v>2021</v>
      </c>
      <c r="I162" s="9" t="s">
        <v>135</v>
      </c>
      <c r="J162" s="9" t="s">
        <v>165</v>
      </c>
      <c r="K162" s="9"/>
      <c r="L162" s="9"/>
    </row>
    <row r="163" spans="1:12">
      <c r="A163" s="14" t="str">
        <f t="shared" si="2"/>
        <v>vrijdag</v>
      </c>
      <c r="B163" s="14">
        <v>43630</v>
      </c>
      <c r="C163" s="21" t="str">
        <f t="shared" si="2"/>
        <v>vrijdag</v>
      </c>
      <c r="D163" s="21">
        <v>43994</v>
      </c>
      <c r="E163" s="22">
        <v>2020</v>
      </c>
      <c r="F163" s="14" t="s">
        <v>39</v>
      </c>
      <c r="G163" s="14">
        <v>44000</v>
      </c>
      <c r="H163" s="9">
        <v>2021</v>
      </c>
      <c r="I163" s="9" t="s">
        <v>238</v>
      </c>
      <c r="J163" s="9" t="s">
        <v>11</v>
      </c>
      <c r="K163" s="9"/>
      <c r="L163" s="9"/>
    </row>
    <row r="164" spans="1:12">
      <c r="A164" s="14" t="str">
        <f t="shared" si="2"/>
        <v>vrijdag</v>
      </c>
      <c r="B164" s="14">
        <v>43630</v>
      </c>
      <c r="C164" s="21" t="str">
        <f t="shared" si="2"/>
        <v>vrijdag</v>
      </c>
      <c r="D164" s="21">
        <v>43994</v>
      </c>
      <c r="E164" s="22">
        <v>2020</v>
      </c>
      <c r="F164" s="14" t="s">
        <v>39</v>
      </c>
      <c r="G164" s="14">
        <v>44000</v>
      </c>
      <c r="H164" s="9">
        <v>2021</v>
      </c>
      <c r="I164" s="9" t="s">
        <v>139</v>
      </c>
      <c r="J164" s="9" t="s">
        <v>29</v>
      </c>
      <c r="K164" s="9"/>
      <c r="L164" s="9"/>
    </row>
    <row r="165" spans="1:12">
      <c r="A165" s="14"/>
      <c r="B165" s="14"/>
      <c r="C165" s="21"/>
      <c r="D165" s="21"/>
      <c r="E165" s="22"/>
      <c r="F165" s="14" t="s">
        <v>39</v>
      </c>
      <c r="G165" s="14">
        <v>44000</v>
      </c>
      <c r="H165" s="9">
        <v>2021</v>
      </c>
      <c r="I165" s="9" t="s">
        <v>239</v>
      </c>
      <c r="J165" s="9" t="s">
        <v>11</v>
      </c>
      <c r="K165" s="9"/>
      <c r="L165" s="9"/>
    </row>
    <row r="166" spans="1:12">
      <c r="A166" s="14" t="str">
        <f t="shared" si="2"/>
        <v>woensdag</v>
      </c>
      <c r="B166" s="14">
        <v>43635</v>
      </c>
      <c r="C166" s="21" t="str">
        <f t="shared" si="2"/>
        <v>woensdag</v>
      </c>
      <c r="D166" s="21">
        <v>43999</v>
      </c>
      <c r="E166" s="22">
        <v>2020</v>
      </c>
      <c r="F166" s="14" t="s">
        <v>24</v>
      </c>
      <c r="G166" s="14">
        <v>44005</v>
      </c>
      <c r="H166" s="9">
        <v>2021</v>
      </c>
      <c r="I166" s="9" t="s">
        <v>240</v>
      </c>
      <c r="J166" s="9" t="s">
        <v>11</v>
      </c>
      <c r="K166" s="9"/>
      <c r="L166" s="9"/>
    </row>
    <row r="178" spans="9:9">
      <c r="I178" s="8" t="s">
        <v>241</v>
      </c>
    </row>
  </sheetData>
  <customSheetViews>
    <customSheetView guid="{EDC094A2-FF3A-4AA2-A495-D4230D43C50D}" hiddenColumns="1" state="hidden" topLeftCell="C122">
      <selection activeCell="K145" sqref="K145"/>
      <pageMargins left="0" right="0" top="0" bottom="0" header="0" footer="0"/>
    </customSheetView>
    <customSheetView guid="{07835770-DB9E-4CB2-AC6D-E4B785C372E5}" hiddenColumns="1" state="hidden" topLeftCell="C122">
      <selection activeCell="K145" sqref="K145"/>
      <pageMargins left="0" right="0" top="0" bottom="0" header="0" footer="0"/>
    </customSheetView>
  </customSheetViews>
  <mergeCells count="4">
    <mergeCell ref="A4:B4"/>
    <mergeCell ref="C4:E4"/>
    <mergeCell ref="F4:H4"/>
    <mergeCell ref="L113:M113"/>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0"/>
  <sheetViews>
    <sheetView workbookViewId="0">
      <pane ySplit="3" topLeftCell="A4" activePane="bottomLeft" state="frozen"/>
      <selection pane="bottomLeft"/>
    </sheetView>
  </sheetViews>
  <sheetFormatPr defaultRowHeight="15"/>
  <cols>
    <col min="1" max="1" width="10" style="45" customWidth="1"/>
    <col min="2" max="2" width="7.5703125" style="45" customWidth="1"/>
    <col min="3" max="3" width="6.140625" style="45" customWidth="1"/>
    <col min="4" max="4" width="15.7109375" style="24" customWidth="1"/>
    <col min="5" max="5" width="20" style="45" bestFit="1" customWidth="1"/>
    <col min="6" max="6" width="92.7109375" style="24" customWidth="1"/>
    <col min="7" max="7" width="156.42578125" style="46" bestFit="1" customWidth="1"/>
    <col min="8" max="8" width="59.28515625" bestFit="1" customWidth="1"/>
  </cols>
  <sheetData>
    <row r="1" spans="1:7">
      <c r="A1" s="44" t="s">
        <v>242</v>
      </c>
      <c r="B1" s="45" t="s">
        <v>11</v>
      </c>
    </row>
    <row r="3" spans="1:7">
      <c r="A3" s="44" t="s">
        <v>243</v>
      </c>
      <c r="B3" s="44" t="s">
        <v>244</v>
      </c>
      <c r="C3" s="44" t="s">
        <v>245</v>
      </c>
      <c r="D3" s="47" t="s">
        <v>246</v>
      </c>
      <c r="E3" s="44" t="s">
        <v>247</v>
      </c>
      <c r="F3" s="47" t="s">
        <v>248</v>
      </c>
      <c r="G3" s="48" t="s">
        <v>7</v>
      </c>
    </row>
    <row r="4" spans="1:7">
      <c r="A4" s="49">
        <v>2021</v>
      </c>
      <c r="B4" s="49">
        <v>11</v>
      </c>
      <c r="C4" s="49">
        <v>15</v>
      </c>
      <c r="D4" s="45" t="s">
        <v>11</v>
      </c>
      <c r="E4" s="45" t="s">
        <v>249</v>
      </c>
      <c r="F4" s="24" t="s">
        <v>250</v>
      </c>
      <c r="G4" s="45" t="s">
        <v>251</v>
      </c>
    </row>
    <row r="5" spans="1:7" ht="30">
      <c r="A5" s="49">
        <v>2021</v>
      </c>
      <c r="B5" s="49">
        <v>11</v>
      </c>
      <c r="C5" s="49">
        <v>15</v>
      </c>
      <c r="D5" s="45" t="s">
        <v>21</v>
      </c>
      <c r="E5" s="45" t="s">
        <v>252</v>
      </c>
      <c r="F5" s="24" t="s">
        <v>253</v>
      </c>
      <c r="G5" s="45" t="s">
        <v>251</v>
      </c>
    </row>
    <row r="6" spans="1:7">
      <c r="A6" s="49">
        <v>2021</v>
      </c>
      <c r="B6" s="49">
        <v>11</v>
      </c>
      <c r="C6" s="49">
        <v>18</v>
      </c>
      <c r="D6" s="45" t="s">
        <v>21</v>
      </c>
      <c r="E6" s="45" t="s">
        <v>254</v>
      </c>
      <c r="F6" s="24" t="s">
        <v>255</v>
      </c>
      <c r="G6" s="45" t="s">
        <v>251</v>
      </c>
    </row>
    <row r="7" spans="1:7" ht="30">
      <c r="A7" s="49">
        <v>2021</v>
      </c>
      <c r="B7" s="49">
        <v>11</v>
      </c>
      <c r="C7" s="49">
        <v>22</v>
      </c>
      <c r="D7" s="45" t="s">
        <v>21</v>
      </c>
      <c r="E7" s="45" t="s">
        <v>252</v>
      </c>
      <c r="F7" s="24" t="s">
        <v>253</v>
      </c>
      <c r="G7" s="45" t="s">
        <v>251</v>
      </c>
    </row>
    <row r="8" spans="1:7">
      <c r="A8" s="49">
        <v>2021</v>
      </c>
      <c r="B8" s="49">
        <v>11</v>
      </c>
      <c r="C8" s="49">
        <v>25</v>
      </c>
      <c r="D8" s="45" t="s">
        <v>21</v>
      </c>
      <c r="E8" s="45" t="s">
        <v>254</v>
      </c>
      <c r="F8" s="24" t="s">
        <v>256</v>
      </c>
      <c r="G8" s="45" t="s">
        <v>251</v>
      </c>
    </row>
    <row r="9" spans="1:7" ht="30">
      <c r="A9" s="49">
        <v>2021</v>
      </c>
      <c r="B9" s="49">
        <v>12</v>
      </c>
      <c r="C9" s="49">
        <v>1</v>
      </c>
      <c r="D9" s="45" t="s">
        <v>21</v>
      </c>
      <c r="E9" s="45" t="s">
        <v>252</v>
      </c>
      <c r="F9" s="24" t="s">
        <v>253</v>
      </c>
      <c r="G9" s="45" t="s">
        <v>251</v>
      </c>
    </row>
    <row r="10" spans="1:7">
      <c r="A10" s="49">
        <v>2021</v>
      </c>
      <c r="B10" s="49">
        <v>12</v>
      </c>
      <c r="C10" s="49">
        <v>1</v>
      </c>
      <c r="D10" s="45" t="s">
        <v>257</v>
      </c>
      <c r="E10" s="45" t="s">
        <v>258</v>
      </c>
      <c r="F10" s="24" t="s">
        <v>259</v>
      </c>
      <c r="G10" s="45" t="s">
        <v>251</v>
      </c>
    </row>
    <row r="11" spans="1:7">
      <c r="A11" s="49">
        <v>2021</v>
      </c>
      <c r="B11" s="49">
        <v>12</v>
      </c>
      <c r="C11" s="49">
        <v>3</v>
      </c>
      <c r="D11" s="45" t="s">
        <v>21</v>
      </c>
      <c r="E11" s="45" t="s">
        <v>260</v>
      </c>
      <c r="F11" s="24" t="s">
        <v>261</v>
      </c>
      <c r="G11" s="45" t="s">
        <v>251</v>
      </c>
    </row>
    <row r="12" spans="1:7">
      <c r="A12" s="49">
        <v>2021</v>
      </c>
      <c r="B12" s="49">
        <v>12</v>
      </c>
      <c r="C12" s="49">
        <v>6</v>
      </c>
      <c r="D12" s="45" t="s">
        <v>21</v>
      </c>
      <c r="E12" s="45" t="s">
        <v>262</v>
      </c>
      <c r="F12" s="24" t="s">
        <v>42</v>
      </c>
      <c r="G12" s="45" t="s">
        <v>251</v>
      </c>
    </row>
    <row r="13" spans="1:7">
      <c r="A13" s="49">
        <v>2021</v>
      </c>
      <c r="B13" s="49">
        <v>12</v>
      </c>
      <c r="C13" s="49">
        <v>6</v>
      </c>
      <c r="D13" s="45" t="s">
        <v>263</v>
      </c>
      <c r="E13" s="45" t="s">
        <v>249</v>
      </c>
      <c r="F13" s="24" t="s">
        <v>264</v>
      </c>
      <c r="G13" s="45" t="s">
        <v>251</v>
      </c>
    </row>
    <row r="14" spans="1:7">
      <c r="A14" s="49">
        <v>2021</v>
      </c>
      <c r="B14" s="49">
        <v>12</v>
      </c>
      <c r="C14" s="49">
        <v>10</v>
      </c>
      <c r="D14" s="45" t="s">
        <v>21</v>
      </c>
      <c r="E14" s="45" t="s">
        <v>265</v>
      </c>
      <c r="F14" s="24" t="s">
        <v>46</v>
      </c>
      <c r="G14" s="45" t="s">
        <v>251</v>
      </c>
    </row>
    <row r="15" spans="1:7" ht="30">
      <c r="A15" s="49">
        <v>2021</v>
      </c>
      <c r="B15" s="49">
        <v>12</v>
      </c>
      <c r="C15" s="49">
        <v>14</v>
      </c>
      <c r="D15" s="45" t="s">
        <v>21</v>
      </c>
      <c r="E15" s="45" t="s">
        <v>252</v>
      </c>
      <c r="F15" s="24" t="s">
        <v>253</v>
      </c>
      <c r="G15" s="45" t="s">
        <v>251</v>
      </c>
    </row>
    <row r="16" spans="1:7">
      <c r="A16" s="49">
        <v>2021</v>
      </c>
      <c r="B16" s="49">
        <v>12</v>
      </c>
      <c r="C16" s="49">
        <v>16</v>
      </c>
      <c r="D16" s="45" t="s">
        <v>21</v>
      </c>
      <c r="E16" s="45" t="s">
        <v>249</v>
      </c>
      <c r="F16" s="24" t="s">
        <v>54</v>
      </c>
      <c r="G16" s="45" t="s">
        <v>251</v>
      </c>
    </row>
    <row r="17" spans="1:7" ht="30">
      <c r="A17" s="49">
        <v>2021</v>
      </c>
      <c r="B17" s="49">
        <v>12</v>
      </c>
      <c r="C17" s="49">
        <v>20</v>
      </c>
      <c r="D17" s="45" t="s">
        <v>21</v>
      </c>
      <c r="E17" s="45" t="s">
        <v>252</v>
      </c>
      <c r="F17" s="24" t="s">
        <v>253</v>
      </c>
      <c r="G17" s="45" t="s">
        <v>251</v>
      </c>
    </row>
    <row r="18" spans="1:7">
      <c r="A18" s="49">
        <v>2021</v>
      </c>
      <c r="B18" s="49">
        <v>12</v>
      </c>
      <c r="C18" s="49">
        <v>22</v>
      </c>
      <c r="D18" s="45" t="s">
        <v>257</v>
      </c>
      <c r="E18" s="45" t="s">
        <v>265</v>
      </c>
      <c r="F18" s="24" t="s">
        <v>266</v>
      </c>
      <c r="G18" s="45" t="s">
        <v>251</v>
      </c>
    </row>
    <row r="19" spans="1:7">
      <c r="A19" s="49">
        <v>2021</v>
      </c>
      <c r="B19" s="49">
        <v>12</v>
      </c>
      <c r="C19" s="49">
        <v>27</v>
      </c>
      <c r="D19" s="45" t="s">
        <v>21</v>
      </c>
      <c r="E19" s="45" t="s">
        <v>267</v>
      </c>
      <c r="F19" s="24" t="s">
        <v>66</v>
      </c>
      <c r="G19" s="45" t="s">
        <v>251</v>
      </c>
    </row>
    <row r="20" spans="1:7">
      <c r="A20" s="49">
        <v>2021</v>
      </c>
      <c r="B20" s="49">
        <v>12</v>
      </c>
      <c r="C20" s="49">
        <v>29</v>
      </c>
      <c r="D20" s="45" t="s">
        <v>257</v>
      </c>
      <c r="E20" s="45" t="s">
        <v>265</v>
      </c>
      <c r="F20" s="24" t="s">
        <v>268</v>
      </c>
      <c r="G20" s="45" t="s">
        <v>251</v>
      </c>
    </row>
    <row r="21" spans="1:7" ht="30">
      <c r="A21" s="49">
        <v>2021</v>
      </c>
      <c r="B21" s="49">
        <v>12</v>
      </c>
      <c r="C21" s="49">
        <v>30</v>
      </c>
      <c r="D21" s="45" t="s">
        <v>15</v>
      </c>
      <c r="E21" s="45" t="s">
        <v>252</v>
      </c>
      <c r="F21" s="24" t="s">
        <v>269</v>
      </c>
      <c r="G21" s="45" t="s">
        <v>251</v>
      </c>
    </row>
    <row r="22" spans="1:7">
      <c r="A22" s="49" t="s">
        <v>270</v>
      </c>
      <c r="B22" s="49" t="s">
        <v>270</v>
      </c>
      <c r="C22" s="49" t="s">
        <v>270</v>
      </c>
      <c r="D22" s="45" t="s">
        <v>21</v>
      </c>
      <c r="E22" s="45" t="s">
        <v>265</v>
      </c>
      <c r="F22" s="24" t="s">
        <v>271</v>
      </c>
      <c r="G22" s="45" t="s">
        <v>251</v>
      </c>
    </row>
    <row r="23" spans="1:7">
      <c r="A23" s="49" t="s">
        <v>270</v>
      </c>
      <c r="B23" s="49" t="s">
        <v>270</v>
      </c>
      <c r="C23" s="49" t="s">
        <v>270</v>
      </c>
      <c r="D23" s="45" t="s">
        <v>21</v>
      </c>
      <c r="E23" s="45" t="s">
        <v>272</v>
      </c>
      <c r="F23" s="24" t="s">
        <v>273</v>
      </c>
      <c r="G23" s="45" t="s">
        <v>251</v>
      </c>
    </row>
    <row r="24" spans="1:7">
      <c r="A24" s="49" t="s">
        <v>270</v>
      </c>
      <c r="B24" s="49" t="s">
        <v>270</v>
      </c>
      <c r="C24" s="49" t="s">
        <v>270</v>
      </c>
      <c r="D24" s="45" t="s">
        <v>191</v>
      </c>
      <c r="E24" s="45" t="s">
        <v>272</v>
      </c>
      <c r="F24" s="24" t="s">
        <v>274</v>
      </c>
      <c r="G24" s="45" t="s">
        <v>251</v>
      </c>
    </row>
    <row r="25" spans="1:7">
      <c r="A25" s="49">
        <v>2022</v>
      </c>
      <c r="B25" s="49">
        <v>1</v>
      </c>
      <c r="C25" s="49">
        <v>3</v>
      </c>
      <c r="D25" s="45" t="s">
        <v>21</v>
      </c>
      <c r="E25" s="45" t="s">
        <v>275</v>
      </c>
      <c r="F25" s="24" t="s">
        <v>276</v>
      </c>
      <c r="G25" s="45" t="s">
        <v>251</v>
      </c>
    </row>
    <row r="26" spans="1:7">
      <c r="A26" s="49">
        <v>2022</v>
      </c>
      <c r="B26" s="49">
        <v>1</v>
      </c>
      <c r="C26" s="49">
        <v>3</v>
      </c>
      <c r="D26" s="45" t="s">
        <v>21</v>
      </c>
      <c r="E26" s="45" t="s">
        <v>267</v>
      </c>
      <c r="F26" s="24" t="s">
        <v>277</v>
      </c>
      <c r="G26" s="45" t="s">
        <v>278</v>
      </c>
    </row>
    <row r="27" spans="1:7">
      <c r="A27" s="49">
        <v>2022</v>
      </c>
      <c r="B27" s="49">
        <v>1</v>
      </c>
      <c r="C27" s="49">
        <v>3</v>
      </c>
      <c r="D27" s="45" t="s">
        <v>21</v>
      </c>
      <c r="E27" s="45" t="s">
        <v>254</v>
      </c>
      <c r="F27" s="24" t="s">
        <v>279</v>
      </c>
      <c r="G27" s="45" t="s">
        <v>251</v>
      </c>
    </row>
    <row r="28" spans="1:7">
      <c r="A28" s="49">
        <v>2022</v>
      </c>
      <c r="B28" s="49">
        <v>1</v>
      </c>
      <c r="C28" s="49">
        <v>4</v>
      </c>
      <c r="D28" s="45" t="s">
        <v>21</v>
      </c>
      <c r="E28" s="45" t="s">
        <v>252</v>
      </c>
      <c r="F28" s="24" t="s">
        <v>280</v>
      </c>
      <c r="G28" s="45" t="s">
        <v>251</v>
      </c>
    </row>
    <row r="29" spans="1:7" ht="30">
      <c r="A29" s="49">
        <v>2022</v>
      </c>
      <c r="B29" s="49">
        <v>1</v>
      </c>
      <c r="C29" s="49">
        <v>4</v>
      </c>
      <c r="D29" s="45" t="s">
        <v>21</v>
      </c>
      <c r="E29" s="45" t="s">
        <v>254</v>
      </c>
      <c r="F29" s="24" t="s">
        <v>281</v>
      </c>
      <c r="G29" s="45" t="s">
        <v>251</v>
      </c>
    </row>
    <row r="30" spans="1:7">
      <c r="A30" s="49">
        <v>2022</v>
      </c>
      <c r="B30" s="49">
        <v>1</v>
      </c>
      <c r="C30" s="49">
        <v>4</v>
      </c>
      <c r="D30" s="45" t="s">
        <v>21</v>
      </c>
      <c r="E30" s="45" t="s">
        <v>282</v>
      </c>
      <c r="F30" s="24" t="s">
        <v>283</v>
      </c>
      <c r="G30" s="45" t="s">
        <v>251</v>
      </c>
    </row>
    <row r="31" spans="1:7">
      <c r="A31" s="49">
        <v>2022</v>
      </c>
      <c r="B31" s="49">
        <v>1</v>
      </c>
      <c r="C31" s="49">
        <v>4</v>
      </c>
      <c r="D31" s="45" t="s">
        <v>21</v>
      </c>
      <c r="E31" s="45" t="s">
        <v>258</v>
      </c>
      <c r="F31" s="24" t="s">
        <v>107</v>
      </c>
      <c r="G31" s="45" t="s">
        <v>251</v>
      </c>
    </row>
    <row r="32" spans="1:7" ht="30">
      <c r="A32" s="49">
        <v>2022</v>
      </c>
      <c r="B32" s="49">
        <v>1</v>
      </c>
      <c r="C32" s="49">
        <v>5</v>
      </c>
      <c r="D32" s="45" t="s">
        <v>15</v>
      </c>
      <c r="E32" s="45" t="s">
        <v>252</v>
      </c>
      <c r="F32" s="24" t="s">
        <v>284</v>
      </c>
      <c r="G32" s="45" t="s">
        <v>251</v>
      </c>
    </row>
    <row r="33" spans="1:7" ht="30">
      <c r="A33" s="49">
        <v>2022</v>
      </c>
      <c r="B33" s="49">
        <v>1</v>
      </c>
      <c r="C33" s="49">
        <v>5</v>
      </c>
      <c r="D33" s="45" t="s">
        <v>21</v>
      </c>
      <c r="E33" s="45" t="s">
        <v>285</v>
      </c>
      <c r="F33" s="24" t="s">
        <v>286</v>
      </c>
      <c r="G33" s="45" t="s">
        <v>251</v>
      </c>
    </row>
    <row r="34" spans="1:7">
      <c r="A34" s="49">
        <v>2022</v>
      </c>
      <c r="B34" s="49">
        <v>1</v>
      </c>
      <c r="C34" s="49">
        <v>5</v>
      </c>
      <c r="D34" s="45" t="s">
        <v>257</v>
      </c>
      <c r="E34" s="45" t="s">
        <v>258</v>
      </c>
      <c r="F34" s="24" t="s">
        <v>287</v>
      </c>
      <c r="G34" s="45" t="s">
        <v>251</v>
      </c>
    </row>
    <row r="35" spans="1:7">
      <c r="A35" s="49">
        <v>2022</v>
      </c>
      <c r="B35" s="49">
        <v>1</v>
      </c>
      <c r="C35" s="49">
        <v>6</v>
      </c>
      <c r="D35" s="45" t="s">
        <v>15</v>
      </c>
      <c r="E35" s="45" t="s">
        <v>275</v>
      </c>
      <c r="F35" s="24" t="s">
        <v>288</v>
      </c>
      <c r="G35" s="45" t="s">
        <v>251</v>
      </c>
    </row>
    <row r="36" spans="1:7" ht="30">
      <c r="A36" s="49">
        <v>2022</v>
      </c>
      <c r="B36" s="49">
        <v>1</v>
      </c>
      <c r="C36" s="49">
        <v>6</v>
      </c>
      <c r="D36" s="45" t="s">
        <v>21</v>
      </c>
      <c r="E36" s="45" t="s">
        <v>285</v>
      </c>
      <c r="F36" s="24" t="s">
        <v>289</v>
      </c>
      <c r="G36" s="45" t="s">
        <v>251</v>
      </c>
    </row>
    <row r="37" spans="1:7">
      <c r="A37" s="49">
        <v>2022</v>
      </c>
      <c r="B37" s="49">
        <v>1</v>
      </c>
      <c r="C37" s="49">
        <v>7</v>
      </c>
      <c r="D37" s="45" t="s">
        <v>15</v>
      </c>
      <c r="E37" s="45" t="s">
        <v>290</v>
      </c>
      <c r="F37" s="24" t="s">
        <v>291</v>
      </c>
      <c r="G37" s="45" t="s">
        <v>251</v>
      </c>
    </row>
    <row r="38" spans="1:7">
      <c r="A38" s="49">
        <v>2022</v>
      </c>
      <c r="B38" s="49">
        <v>1</v>
      </c>
      <c r="C38" s="49">
        <v>9</v>
      </c>
      <c r="D38" s="45" t="s">
        <v>292</v>
      </c>
      <c r="E38" s="45" t="s">
        <v>249</v>
      </c>
      <c r="F38" s="24" t="s">
        <v>293</v>
      </c>
      <c r="G38" s="45" t="s">
        <v>251</v>
      </c>
    </row>
    <row r="39" spans="1:7" ht="30">
      <c r="A39" s="49">
        <v>2022</v>
      </c>
      <c r="B39" s="49">
        <v>1</v>
      </c>
      <c r="C39" s="49">
        <v>13</v>
      </c>
      <c r="D39" s="45" t="s">
        <v>21</v>
      </c>
      <c r="E39" s="45" t="s">
        <v>267</v>
      </c>
      <c r="F39" s="24" t="s">
        <v>294</v>
      </c>
      <c r="G39" s="45" t="s">
        <v>251</v>
      </c>
    </row>
    <row r="40" spans="1:7">
      <c r="A40" s="49">
        <v>2022</v>
      </c>
      <c r="B40" s="49">
        <v>1</v>
      </c>
      <c r="C40" s="49">
        <v>17</v>
      </c>
      <c r="D40" s="45" t="s">
        <v>15</v>
      </c>
      <c r="E40" s="45" t="s">
        <v>267</v>
      </c>
      <c r="F40" s="24" t="s">
        <v>295</v>
      </c>
      <c r="G40" s="45" t="s">
        <v>251</v>
      </c>
    </row>
    <row r="41" spans="1:7" ht="30">
      <c r="A41" s="49">
        <v>2022</v>
      </c>
      <c r="B41" s="49">
        <v>1</v>
      </c>
      <c r="C41" s="49">
        <v>19</v>
      </c>
      <c r="D41" s="45" t="s">
        <v>21</v>
      </c>
      <c r="E41" s="45" t="s">
        <v>252</v>
      </c>
      <c r="F41" s="24" t="s">
        <v>296</v>
      </c>
      <c r="G41" s="45" t="s">
        <v>251</v>
      </c>
    </row>
    <row r="42" spans="1:7" ht="45">
      <c r="A42" s="49">
        <v>2022</v>
      </c>
      <c r="B42" s="49">
        <v>1</v>
      </c>
      <c r="C42" s="49">
        <v>19</v>
      </c>
      <c r="D42" s="45" t="s">
        <v>21</v>
      </c>
      <c r="E42" s="45" t="s">
        <v>254</v>
      </c>
      <c r="F42" s="24" t="s">
        <v>127</v>
      </c>
      <c r="G42" s="45" t="s">
        <v>251</v>
      </c>
    </row>
    <row r="43" spans="1:7">
      <c r="A43" s="49">
        <v>2022</v>
      </c>
      <c r="B43" s="49">
        <v>1</v>
      </c>
      <c r="C43" s="49">
        <v>19</v>
      </c>
      <c r="D43" s="45" t="s">
        <v>257</v>
      </c>
      <c r="E43" s="45" t="s">
        <v>254</v>
      </c>
      <c r="F43" s="24" t="s">
        <v>297</v>
      </c>
      <c r="G43" s="45" t="s">
        <v>251</v>
      </c>
    </row>
    <row r="44" spans="1:7">
      <c r="A44" s="49">
        <v>2022</v>
      </c>
      <c r="B44" s="49">
        <v>1</v>
      </c>
      <c r="C44" s="49">
        <v>20</v>
      </c>
      <c r="D44" s="45" t="s">
        <v>15</v>
      </c>
      <c r="E44" s="45" t="s">
        <v>254</v>
      </c>
      <c r="F44" s="24" t="s">
        <v>298</v>
      </c>
      <c r="G44" s="45" t="s">
        <v>251</v>
      </c>
    </row>
    <row r="45" spans="1:7">
      <c r="A45" s="49">
        <v>2022</v>
      </c>
      <c r="B45" s="49">
        <v>1</v>
      </c>
      <c r="C45" s="49">
        <v>20</v>
      </c>
      <c r="D45" s="45" t="s">
        <v>21</v>
      </c>
      <c r="E45" s="45" t="s">
        <v>299</v>
      </c>
      <c r="F45" s="24" t="s">
        <v>300</v>
      </c>
      <c r="G45" s="45" t="s">
        <v>251</v>
      </c>
    </row>
    <row r="46" spans="1:7">
      <c r="A46" s="49">
        <v>2022</v>
      </c>
      <c r="B46" s="49">
        <v>1</v>
      </c>
      <c r="C46" s="49">
        <v>21</v>
      </c>
      <c r="D46" s="45" t="s">
        <v>15</v>
      </c>
      <c r="E46" s="45" t="s">
        <v>267</v>
      </c>
      <c r="F46" s="24" t="s">
        <v>301</v>
      </c>
      <c r="G46" s="45" t="s">
        <v>251</v>
      </c>
    </row>
    <row r="47" spans="1:7">
      <c r="A47" s="49">
        <v>2022</v>
      </c>
      <c r="B47" s="49">
        <v>1</v>
      </c>
      <c r="C47" s="49">
        <v>21</v>
      </c>
      <c r="D47" s="45" t="s">
        <v>15</v>
      </c>
      <c r="E47" s="45" t="s">
        <v>254</v>
      </c>
      <c r="F47" s="24" t="s">
        <v>302</v>
      </c>
      <c r="G47" s="45" t="s">
        <v>251</v>
      </c>
    </row>
    <row r="48" spans="1:7" ht="30">
      <c r="A48" s="49">
        <v>2022</v>
      </c>
      <c r="B48" s="49">
        <v>1</v>
      </c>
      <c r="C48" s="49">
        <v>21</v>
      </c>
      <c r="D48" s="45" t="s">
        <v>21</v>
      </c>
      <c r="E48" s="45" t="s">
        <v>265</v>
      </c>
      <c r="F48" s="24" t="s">
        <v>303</v>
      </c>
      <c r="G48" s="45" t="s">
        <v>251</v>
      </c>
    </row>
    <row r="49" spans="1:7">
      <c r="A49" s="49">
        <v>2022</v>
      </c>
      <c r="B49" s="49">
        <v>1</v>
      </c>
      <c r="C49" s="49">
        <v>21</v>
      </c>
      <c r="D49" s="45" t="s">
        <v>21</v>
      </c>
      <c r="E49" s="45" t="s">
        <v>252</v>
      </c>
      <c r="F49" s="24" t="s">
        <v>304</v>
      </c>
      <c r="G49" s="45" t="s">
        <v>251</v>
      </c>
    </row>
    <row r="50" spans="1:7">
      <c r="A50" s="49">
        <v>2022</v>
      </c>
      <c r="B50" s="49">
        <v>1</v>
      </c>
      <c r="C50" s="49">
        <v>28</v>
      </c>
      <c r="D50" s="45" t="s">
        <v>15</v>
      </c>
      <c r="E50" s="45" t="s">
        <v>267</v>
      </c>
      <c r="F50" s="24" t="s">
        <v>143</v>
      </c>
      <c r="G50" s="45" t="s">
        <v>251</v>
      </c>
    </row>
    <row r="51" spans="1:7" ht="30">
      <c r="A51" s="49">
        <v>2022</v>
      </c>
      <c r="B51" s="49">
        <v>1</v>
      </c>
      <c r="C51" s="49">
        <v>28</v>
      </c>
      <c r="D51" s="45" t="s">
        <v>21</v>
      </c>
      <c r="E51" s="45" t="s">
        <v>305</v>
      </c>
      <c r="F51" s="24" t="s">
        <v>306</v>
      </c>
      <c r="G51" s="45" t="s">
        <v>307</v>
      </c>
    </row>
    <row r="52" spans="1:7">
      <c r="A52" s="49">
        <v>2022</v>
      </c>
      <c r="B52" s="49">
        <v>1</v>
      </c>
      <c r="C52" s="49">
        <v>31</v>
      </c>
      <c r="D52" s="45" t="s">
        <v>21</v>
      </c>
      <c r="E52" s="45" t="s">
        <v>249</v>
      </c>
      <c r="F52" s="24" t="s">
        <v>138</v>
      </c>
      <c r="G52" s="45" t="s">
        <v>251</v>
      </c>
    </row>
    <row r="53" spans="1:7" ht="30.75" customHeight="1">
      <c r="A53" s="49">
        <v>2022</v>
      </c>
      <c r="B53" s="49">
        <v>1</v>
      </c>
      <c r="C53" s="49">
        <v>24</v>
      </c>
      <c r="D53" s="45" t="s">
        <v>15</v>
      </c>
      <c r="E53" s="45" t="s">
        <v>265</v>
      </c>
      <c r="F53" s="24" t="s">
        <v>308</v>
      </c>
      <c r="G53" s="45" t="s">
        <v>251</v>
      </c>
    </row>
    <row r="54" spans="1:7">
      <c r="A54" s="49">
        <v>2022</v>
      </c>
      <c r="B54" s="49">
        <v>2</v>
      </c>
      <c r="C54" s="49">
        <v>1</v>
      </c>
      <c r="D54" s="45" t="s">
        <v>21</v>
      </c>
      <c r="E54" s="45" t="s">
        <v>249</v>
      </c>
      <c r="F54" s="24" t="s">
        <v>139</v>
      </c>
      <c r="G54" s="45" t="s">
        <v>251</v>
      </c>
    </row>
    <row r="55" spans="1:7">
      <c r="A55" s="49">
        <v>2022</v>
      </c>
      <c r="B55" s="49">
        <v>2</v>
      </c>
      <c r="C55" s="49">
        <v>1</v>
      </c>
      <c r="D55" s="45" t="s">
        <v>21</v>
      </c>
      <c r="E55" s="45" t="s">
        <v>254</v>
      </c>
      <c r="F55" s="24" t="s">
        <v>140</v>
      </c>
      <c r="G55" s="45" t="s">
        <v>251</v>
      </c>
    </row>
    <row r="56" spans="1:7">
      <c r="A56" s="49">
        <v>2022</v>
      </c>
      <c r="B56" s="49">
        <v>2</v>
      </c>
      <c r="C56" s="49">
        <v>2</v>
      </c>
      <c r="D56" s="45" t="s">
        <v>257</v>
      </c>
      <c r="E56" s="45" t="s">
        <v>285</v>
      </c>
      <c r="F56" s="24" t="s">
        <v>309</v>
      </c>
      <c r="G56" s="45" t="s">
        <v>251</v>
      </c>
    </row>
    <row r="57" spans="1:7">
      <c r="A57" s="49">
        <v>2022</v>
      </c>
      <c r="B57" s="49">
        <v>2</v>
      </c>
      <c r="C57" s="49">
        <v>3</v>
      </c>
      <c r="D57" s="45" t="s">
        <v>11</v>
      </c>
      <c r="E57" s="45" t="s">
        <v>249</v>
      </c>
      <c r="F57" s="24" t="s">
        <v>141</v>
      </c>
      <c r="G57" s="45" t="s">
        <v>251</v>
      </c>
    </row>
    <row r="58" spans="1:7">
      <c r="A58" s="49">
        <v>2022</v>
      </c>
      <c r="B58" s="49">
        <v>2</v>
      </c>
      <c r="C58" s="49">
        <v>4</v>
      </c>
      <c r="D58" s="45" t="s">
        <v>21</v>
      </c>
      <c r="E58" s="45" t="s">
        <v>265</v>
      </c>
      <c r="F58" s="24" t="s">
        <v>310</v>
      </c>
      <c r="G58" s="45" t="s">
        <v>251</v>
      </c>
    </row>
    <row r="59" spans="1:7">
      <c r="A59" s="49">
        <v>2022</v>
      </c>
      <c r="B59" s="49">
        <v>2</v>
      </c>
      <c r="C59" s="49">
        <v>4</v>
      </c>
      <c r="D59" s="45" t="s">
        <v>21</v>
      </c>
      <c r="E59" s="45" t="s">
        <v>254</v>
      </c>
      <c r="F59" s="24" t="s">
        <v>142</v>
      </c>
      <c r="G59" s="45" t="s">
        <v>251</v>
      </c>
    </row>
    <row r="60" spans="1:7">
      <c r="A60" s="49">
        <v>2022</v>
      </c>
      <c r="B60" s="49">
        <v>2</v>
      </c>
      <c r="C60" s="49">
        <v>14</v>
      </c>
      <c r="D60" s="45" t="s">
        <v>21</v>
      </c>
      <c r="E60" s="45" t="s">
        <v>254</v>
      </c>
      <c r="F60" s="24" t="s">
        <v>146</v>
      </c>
      <c r="G60" s="45" t="s">
        <v>251</v>
      </c>
    </row>
    <row r="61" spans="1:7">
      <c r="A61" s="49">
        <v>2022</v>
      </c>
      <c r="B61" s="49">
        <v>2</v>
      </c>
      <c r="C61" s="49">
        <v>16</v>
      </c>
      <c r="D61" s="45" t="s">
        <v>11</v>
      </c>
      <c r="E61" s="45" t="s">
        <v>299</v>
      </c>
      <c r="F61" s="24" t="s">
        <v>148</v>
      </c>
      <c r="G61" s="45" t="s">
        <v>251</v>
      </c>
    </row>
    <row r="62" spans="1:7">
      <c r="A62" s="49">
        <v>2022</v>
      </c>
      <c r="B62" s="49">
        <v>2</v>
      </c>
      <c r="C62" s="49">
        <v>18</v>
      </c>
      <c r="D62" s="45" t="s">
        <v>21</v>
      </c>
      <c r="E62" s="45" t="s">
        <v>249</v>
      </c>
      <c r="F62" s="24" t="s">
        <v>151</v>
      </c>
      <c r="G62" s="45" t="s">
        <v>251</v>
      </c>
    </row>
    <row r="63" spans="1:7">
      <c r="A63" s="49">
        <v>2022</v>
      </c>
      <c r="B63" s="49">
        <v>2</v>
      </c>
      <c r="C63" s="49">
        <v>25</v>
      </c>
      <c r="D63" s="45" t="s">
        <v>11</v>
      </c>
      <c r="E63" s="45" t="s">
        <v>249</v>
      </c>
      <c r="F63" s="24" t="s">
        <v>311</v>
      </c>
      <c r="G63" s="45" t="s">
        <v>251</v>
      </c>
    </row>
    <row r="64" spans="1:7">
      <c r="A64" s="49">
        <v>2022</v>
      </c>
      <c r="B64" s="49">
        <v>2</v>
      </c>
      <c r="C64" s="49">
        <v>25</v>
      </c>
      <c r="D64" s="45" t="s">
        <v>11</v>
      </c>
      <c r="E64" s="45" t="s">
        <v>249</v>
      </c>
      <c r="F64" s="24" t="s">
        <v>312</v>
      </c>
      <c r="G64" s="45" t="s">
        <v>251</v>
      </c>
    </row>
    <row r="65" spans="1:7">
      <c r="A65" s="49">
        <v>2022</v>
      </c>
      <c r="B65" s="49">
        <v>2</v>
      </c>
      <c r="C65" s="49">
        <v>25</v>
      </c>
      <c r="D65" s="45" t="s">
        <v>21</v>
      </c>
      <c r="E65" s="45" t="s">
        <v>249</v>
      </c>
      <c r="F65" s="24" t="s">
        <v>168</v>
      </c>
      <c r="G65" s="45" t="s">
        <v>251</v>
      </c>
    </row>
    <row r="66" spans="1:7" ht="30">
      <c r="A66" s="49">
        <v>2022</v>
      </c>
      <c r="B66" s="49">
        <v>2</v>
      </c>
      <c r="C66" s="49">
        <v>25</v>
      </c>
      <c r="D66" s="45" t="s">
        <v>21</v>
      </c>
      <c r="E66" s="45" t="s">
        <v>249</v>
      </c>
      <c r="F66" s="24" t="s">
        <v>166</v>
      </c>
      <c r="G66" s="45" t="s">
        <v>313</v>
      </c>
    </row>
    <row r="67" spans="1:7">
      <c r="A67" s="49">
        <v>2022</v>
      </c>
      <c r="B67" s="49">
        <v>2</v>
      </c>
      <c r="C67" s="49">
        <v>25</v>
      </c>
      <c r="D67" s="45" t="s">
        <v>21</v>
      </c>
      <c r="E67" s="45" t="s">
        <v>249</v>
      </c>
      <c r="F67" s="24" t="s">
        <v>169</v>
      </c>
      <c r="G67" s="45" t="s">
        <v>314</v>
      </c>
    </row>
    <row r="68" spans="1:7">
      <c r="A68" s="49">
        <v>2022</v>
      </c>
      <c r="B68" s="49">
        <v>2</v>
      </c>
      <c r="C68" s="49">
        <v>25</v>
      </c>
      <c r="D68" s="45" t="s">
        <v>21</v>
      </c>
      <c r="E68" s="45" t="s">
        <v>249</v>
      </c>
      <c r="F68" s="24" t="s">
        <v>315</v>
      </c>
      <c r="G68" s="45" t="s">
        <v>251</v>
      </c>
    </row>
    <row r="69" spans="1:7">
      <c r="A69" s="49">
        <v>2022</v>
      </c>
      <c r="B69" s="49">
        <v>2</v>
      </c>
      <c r="C69" s="49">
        <v>25</v>
      </c>
      <c r="D69" s="45" t="s">
        <v>21</v>
      </c>
      <c r="E69" s="45" t="s">
        <v>249</v>
      </c>
      <c r="F69" s="24" t="s">
        <v>316</v>
      </c>
      <c r="G69" s="45" t="s">
        <v>251</v>
      </c>
    </row>
    <row r="70" spans="1:7">
      <c r="A70" s="49">
        <v>2022</v>
      </c>
      <c r="B70" s="49">
        <v>2</v>
      </c>
      <c r="C70" s="49">
        <v>25</v>
      </c>
      <c r="D70" s="45" t="s">
        <v>21</v>
      </c>
      <c r="E70" s="45" t="s">
        <v>249</v>
      </c>
      <c r="F70" s="24" t="s">
        <v>317</v>
      </c>
      <c r="G70" s="45" t="s">
        <v>251</v>
      </c>
    </row>
    <row r="71" spans="1:7" ht="30">
      <c r="A71" s="49">
        <v>2022</v>
      </c>
      <c r="B71" s="49">
        <v>2</v>
      </c>
      <c r="C71" s="49">
        <v>25</v>
      </c>
      <c r="D71" s="45" t="s">
        <v>21</v>
      </c>
      <c r="E71" s="45" t="s">
        <v>265</v>
      </c>
      <c r="F71" s="24" t="s">
        <v>318</v>
      </c>
      <c r="G71" s="45" t="s">
        <v>251</v>
      </c>
    </row>
    <row r="72" spans="1:7">
      <c r="A72" s="49">
        <v>2022</v>
      </c>
      <c r="B72" s="49">
        <v>2</v>
      </c>
      <c r="C72" s="49">
        <v>25</v>
      </c>
      <c r="D72" s="45" t="s">
        <v>21</v>
      </c>
      <c r="E72" s="45" t="s">
        <v>265</v>
      </c>
      <c r="F72" s="24" t="s">
        <v>319</v>
      </c>
      <c r="G72" s="45" t="s">
        <v>251</v>
      </c>
    </row>
    <row r="73" spans="1:7">
      <c r="A73" s="49">
        <v>2022</v>
      </c>
      <c r="B73" s="49">
        <v>2</v>
      </c>
      <c r="C73" s="49">
        <v>25</v>
      </c>
      <c r="D73" s="45" t="s">
        <v>21</v>
      </c>
      <c r="E73" s="45" t="s">
        <v>272</v>
      </c>
      <c r="F73" s="24" t="s">
        <v>157</v>
      </c>
      <c r="G73" s="45" t="s">
        <v>251</v>
      </c>
    </row>
    <row r="74" spans="1:7">
      <c r="A74" s="49">
        <v>2022</v>
      </c>
      <c r="B74" s="49">
        <v>2</v>
      </c>
      <c r="C74" s="49">
        <v>25</v>
      </c>
      <c r="D74" s="45" t="s">
        <v>21</v>
      </c>
      <c r="E74" s="45" t="s">
        <v>272</v>
      </c>
      <c r="F74" s="24" t="s">
        <v>159</v>
      </c>
      <c r="G74" s="45" t="s">
        <v>251</v>
      </c>
    </row>
    <row r="75" spans="1:7">
      <c r="A75" s="49">
        <v>2022</v>
      </c>
      <c r="B75" s="49">
        <v>3</v>
      </c>
      <c r="C75" s="49">
        <v>1</v>
      </c>
      <c r="D75" s="45" t="s">
        <v>292</v>
      </c>
      <c r="E75" s="45" t="s">
        <v>249</v>
      </c>
      <c r="F75" s="24" t="s">
        <v>150</v>
      </c>
      <c r="G75" s="45" t="s">
        <v>251</v>
      </c>
    </row>
    <row r="76" spans="1:7">
      <c r="A76" s="49">
        <v>2022</v>
      </c>
      <c r="B76" s="49">
        <v>3</v>
      </c>
      <c r="C76" s="49">
        <v>2</v>
      </c>
      <c r="D76" s="45" t="s">
        <v>320</v>
      </c>
      <c r="E76" s="45" t="s">
        <v>285</v>
      </c>
      <c r="F76" s="24" t="s">
        <v>321</v>
      </c>
      <c r="G76" s="45" t="s">
        <v>322</v>
      </c>
    </row>
    <row r="77" spans="1:7">
      <c r="A77" s="49">
        <v>2022</v>
      </c>
      <c r="B77" s="49">
        <v>3</v>
      </c>
      <c r="C77" s="49">
        <v>3</v>
      </c>
      <c r="D77" s="45" t="s">
        <v>323</v>
      </c>
      <c r="E77" s="45" t="s">
        <v>249</v>
      </c>
      <c r="F77" s="24" t="s">
        <v>324</v>
      </c>
      <c r="G77" s="45" t="s">
        <v>251</v>
      </c>
    </row>
    <row r="78" spans="1:7">
      <c r="A78" s="49">
        <v>2022</v>
      </c>
      <c r="B78" s="49">
        <v>3</v>
      </c>
      <c r="C78" s="49">
        <v>4</v>
      </c>
      <c r="D78" s="45" t="s">
        <v>21</v>
      </c>
      <c r="E78" s="45" t="s">
        <v>249</v>
      </c>
      <c r="F78" s="24" t="s">
        <v>176</v>
      </c>
      <c r="G78" s="45" t="s">
        <v>251</v>
      </c>
    </row>
    <row r="79" spans="1:7">
      <c r="A79" s="49">
        <v>2022</v>
      </c>
      <c r="B79" s="49">
        <v>3</v>
      </c>
      <c r="C79" s="49">
        <v>4</v>
      </c>
      <c r="D79" s="45" t="s">
        <v>21</v>
      </c>
      <c r="E79" s="45" t="s">
        <v>272</v>
      </c>
      <c r="F79" s="24" t="s">
        <v>163</v>
      </c>
      <c r="G79" s="45" t="s">
        <v>251</v>
      </c>
    </row>
    <row r="80" spans="1:7">
      <c r="A80" s="49">
        <v>2022</v>
      </c>
      <c r="B80" s="49">
        <v>3</v>
      </c>
      <c r="C80" s="49">
        <v>7</v>
      </c>
      <c r="D80" s="45" t="s">
        <v>263</v>
      </c>
      <c r="E80" s="45" t="s">
        <v>249</v>
      </c>
      <c r="F80" s="24" t="s">
        <v>177</v>
      </c>
      <c r="G80" s="45" t="s">
        <v>251</v>
      </c>
    </row>
    <row r="81" spans="1:7">
      <c r="A81" s="49">
        <v>2022</v>
      </c>
      <c r="B81" s="49">
        <v>3</v>
      </c>
      <c r="C81" s="49">
        <v>10</v>
      </c>
      <c r="D81" s="45" t="s">
        <v>11</v>
      </c>
      <c r="E81" s="45" t="s">
        <v>249</v>
      </c>
      <c r="F81" s="24" t="s">
        <v>325</v>
      </c>
      <c r="G81" s="45" t="s">
        <v>251</v>
      </c>
    </row>
    <row r="82" spans="1:7">
      <c r="A82" s="49">
        <v>2022</v>
      </c>
      <c r="B82" s="49">
        <v>3</v>
      </c>
      <c r="C82" s="49">
        <v>14</v>
      </c>
      <c r="D82" s="45" t="s">
        <v>21</v>
      </c>
      <c r="E82" s="45" t="s">
        <v>249</v>
      </c>
      <c r="F82" s="24" t="s">
        <v>326</v>
      </c>
      <c r="G82" s="45" t="s">
        <v>251</v>
      </c>
    </row>
    <row r="83" spans="1:7" ht="30">
      <c r="A83" s="49">
        <v>2022</v>
      </c>
      <c r="B83" s="49">
        <v>3</v>
      </c>
      <c r="C83" s="49">
        <v>14</v>
      </c>
      <c r="D83" s="45" t="s">
        <v>21</v>
      </c>
      <c r="E83" s="45" t="s">
        <v>249</v>
      </c>
      <c r="F83" s="24" t="s">
        <v>327</v>
      </c>
      <c r="G83" s="45" t="s">
        <v>251</v>
      </c>
    </row>
    <row r="84" spans="1:7">
      <c r="A84" s="49">
        <v>2022</v>
      </c>
      <c r="B84" s="49">
        <v>3</v>
      </c>
      <c r="C84" s="49">
        <v>14</v>
      </c>
      <c r="D84" s="45" t="s">
        <v>21</v>
      </c>
      <c r="E84" s="45" t="s">
        <v>249</v>
      </c>
      <c r="F84" s="24" t="s">
        <v>328</v>
      </c>
      <c r="G84" s="45" t="s">
        <v>251</v>
      </c>
    </row>
    <row r="85" spans="1:7">
      <c r="A85" s="49">
        <v>2022</v>
      </c>
      <c r="B85" s="49">
        <v>3</v>
      </c>
      <c r="C85" s="49">
        <v>16</v>
      </c>
      <c r="D85" s="45" t="s">
        <v>11</v>
      </c>
      <c r="E85" s="45" t="s">
        <v>249</v>
      </c>
      <c r="F85" s="24" t="s">
        <v>185</v>
      </c>
      <c r="G85" s="45" t="s">
        <v>251</v>
      </c>
    </row>
    <row r="86" spans="1:7">
      <c r="A86" s="49">
        <v>2022</v>
      </c>
      <c r="B86" s="49">
        <v>3</v>
      </c>
      <c r="C86" s="49">
        <v>29</v>
      </c>
      <c r="D86" s="45" t="s">
        <v>195</v>
      </c>
      <c r="E86" s="45" t="s">
        <v>249</v>
      </c>
      <c r="F86" s="24" t="s">
        <v>194</v>
      </c>
      <c r="G86" s="45" t="s">
        <v>251</v>
      </c>
    </row>
    <row r="87" spans="1:7">
      <c r="A87" s="49">
        <v>2022</v>
      </c>
      <c r="B87" s="49">
        <v>3</v>
      </c>
      <c r="C87" s="49">
        <v>31</v>
      </c>
      <c r="D87" s="45" t="s">
        <v>11</v>
      </c>
      <c r="E87" s="45" t="s">
        <v>249</v>
      </c>
      <c r="F87" s="24" t="s">
        <v>198</v>
      </c>
      <c r="G87" s="45" t="s">
        <v>251</v>
      </c>
    </row>
    <row r="88" spans="1:7">
      <c r="A88" s="49">
        <v>2022</v>
      </c>
      <c r="B88" s="49">
        <v>3</v>
      </c>
      <c r="C88" s="49">
        <v>31</v>
      </c>
      <c r="D88" s="45" t="s">
        <v>11</v>
      </c>
      <c r="E88" s="45" t="s">
        <v>249</v>
      </c>
      <c r="F88" s="24" t="s">
        <v>197</v>
      </c>
      <c r="G88" s="45" t="s">
        <v>251</v>
      </c>
    </row>
    <row r="89" spans="1:7">
      <c r="A89" s="49">
        <v>2022</v>
      </c>
      <c r="B89" s="49">
        <v>3</v>
      </c>
      <c r="C89" s="49">
        <v>31</v>
      </c>
      <c r="D89" s="45" t="s">
        <v>11</v>
      </c>
      <c r="E89" s="45" t="s">
        <v>249</v>
      </c>
      <c r="F89" s="24" t="s">
        <v>199</v>
      </c>
      <c r="G89" s="45" t="s">
        <v>251</v>
      </c>
    </row>
    <row r="90" spans="1:7">
      <c r="A90" s="49">
        <v>2022</v>
      </c>
      <c r="B90" s="49">
        <v>3</v>
      </c>
      <c r="C90" s="49">
        <v>31</v>
      </c>
      <c r="D90" s="45" t="s">
        <v>29</v>
      </c>
      <c r="E90" s="45" t="s">
        <v>249</v>
      </c>
      <c r="F90" s="24" t="s">
        <v>196</v>
      </c>
      <c r="G90" s="45" t="s">
        <v>251</v>
      </c>
    </row>
    <row r="91" spans="1:7">
      <c r="A91" s="49">
        <v>2022</v>
      </c>
      <c r="B91" s="49">
        <v>3</v>
      </c>
      <c r="C91" s="49">
        <v>24</v>
      </c>
      <c r="D91" s="45" t="s">
        <v>11</v>
      </c>
      <c r="E91" s="45" t="s">
        <v>249</v>
      </c>
      <c r="F91" s="24" t="s">
        <v>186</v>
      </c>
      <c r="G91" s="45" t="s">
        <v>251</v>
      </c>
    </row>
    <row r="92" spans="1:7">
      <c r="A92" s="49">
        <v>2022</v>
      </c>
      <c r="B92" s="49">
        <v>3</v>
      </c>
      <c r="C92" s="49">
        <v>24</v>
      </c>
      <c r="D92" s="45" t="s">
        <v>193</v>
      </c>
      <c r="E92" s="45" t="s">
        <v>272</v>
      </c>
      <c r="F92" s="24" t="s">
        <v>192</v>
      </c>
      <c r="G92" s="45" t="s">
        <v>251</v>
      </c>
    </row>
    <row r="93" spans="1:7">
      <c r="A93" s="49">
        <v>2022</v>
      </c>
      <c r="B93" s="49">
        <v>3</v>
      </c>
      <c r="C93" s="49">
        <v>24</v>
      </c>
      <c r="D93" s="45" t="s">
        <v>191</v>
      </c>
      <c r="E93" s="45" t="s">
        <v>272</v>
      </c>
      <c r="F93" s="24" t="s">
        <v>190</v>
      </c>
      <c r="G93" s="45" t="s">
        <v>251</v>
      </c>
    </row>
    <row r="94" spans="1:7">
      <c r="A94" s="49">
        <v>2022</v>
      </c>
      <c r="B94" s="49">
        <v>3</v>
      </c>
      <c r="C94" s="49">
        <v>24</v>
      </c>
      <c r="D94" s="45" t="s">
        <v>329</v>
      </c>
      <c r="E94" s="45" t="s">
        <v>272</v>
      </c>
      <c r="F94" s="24" t="s">
        <v>187</v>
      </c>
      <c r="G94" s="45" t="s">
        <v>251</v>
      </c>
    </row>
    <row r="95" spans="1:7">
      <c r="A95" s="49">
        <v>2022</v>
      </c>
      <c r="B95" s="49">
        <v>4</v>
      </c>
      <c r="C95" s="49">
        <v>1</v>
      </c>
      <c r="D95" s="45" t="s">
        <v>257</v>
      </c>
      <c r="E95" s="45" t="s">
        <v>254</v>
      </c>
      <c r="F95" s="24" t="s">
        <v>330</v>
      </c>
      <c r="G95" s="45" t="s">
        <v>331</v>
      </c>
    </row>
    <row r="96" spans="1:7">
      <c r="A96" s="49">
        <v>2022</v>
      </c>
      <c r="B96" s="49">
        <v>4</v>
      </c>
      <c r="C96" s="49">
        <v>5</v>
      </c>
      <c r="D96" s="45" t="s">
        <v>11</v>
      </c>
      <c r="E96" s="45" t="s">
        <v>249</v>
      </c>
      <c r="F96" s="24" t="s">
        <v>203</v>
      </c>
      <c r="G96" s="45" t="s">
        <v>204</v>
      </c>
    </row>
    <row r="97" spans="1:7">
      <c r="A97" s="49">
        <v>2022</v>
      </c>
      <c r="B97" s="49">
        <v>4</v>
      </c>
      <c r="C97" s="49">
        <v>8</v>
      </c>
      <c r="D97" s="45" t="s">
        <v>263</v>
      </c>
      <c r="E97" s="45" t="s">
        <v>249</v>
      </c>
      <c r="F97" s="24" t="s">
        <v>205</v>
      </c>
      <c r="G97" s="45" t="s">
        <v>251</v>
      </c>
    </row>
    <row r="98" spans="1:7">
      <c r="A98" s="49">
        <v>2022</v>
      </c>
      <c r="B98" s="49">
        <v>4</v>
      </c>
      <c r="C98" s="49">
        <v>12</v>
      </c>
      <c r="D98" s="45" t="s">
        <v>11</v>
      </c>
      <c r="E98" s="45" t="s">
        <v>249</v>
      </c>
      <c r="F98" s="24" t="s">
        <v>208</v>
      </c>
      <c r="G98" s="45" t="s">
        <v>251</v>
      </c>
    </row>
    <row r="99" spans="1:7">
      <c r="A99" s="49">
        <v>2022</v>
      </c>
      <c r="B99" s="49">
        <v>4</v>
      </c>
      <c r="C99" s="49">
        <v>12</v>
      </c>
      <c r="D99" s="45" t="s">
        <v>263</v>
      </c>
      <c r="E99" s="45" t="s">
        <v>249</v>
      </c>
      <c r="F99" s="24" t="s">
        <v>207</v>
      </c>
      <c r="G99" s="45" t="s">
        <v>251</v>
      </c>
    </row>
    <row r="100" spans="1:7">
      <c r="A100" s="49">
        <v>2022</v>
      </c>
      <c r="B100" s="49">
        <v>4</v>
      </c>
      <c r="C100" s="49">
        <v>15</v>
      </c>
      <c r="D100" s="45" t="s">
        <v>11</v>
      </c>
      <c r="E100" s="45" t="s">
        <v>249</v>
      </c>
      <c r="F100" s="24" t="s">
        <v>206</v>
      </c>
      <c r="G100" s="45" t="s">
        <v>251</v>
      </c>
    </row>
    <row r="101" spans="1:7">
      <c r="A101" s="49">
        <v>2022</v>
      </c>
      <c r="B101" s="49">
        <v>4</v>
      </c>
      <c r="C101" s="49">
        <v>18</v>
      </c>
      <c r="D101" s="45" t="s">
        <v>11</v>
      </c>
      <c r="E101" s="45" t="s">
        <v>249</v>
      </c>
      <c r="F101" s="24" t="s">
        <v>211</v>
      </c>
      <c r="G101" s="45" t="s">
        <v>251</v>
      </c>
    </row>
    <row r="102" spans="1:7">
      <c r="A102" s="49">
        <v>2022</v>
      </c>
      <c r="B102" s="49">
        <v>4</v>
      </c>
      <c r="C102" s="49">
        <v>19</v>
      </c>
      <c r="D102" s="45" t="s">
        <v>11</v>
      </c>
      <c r="E102" s="45" t="s">
        <v>249</v>
      </c>
      <c r="F102" s="24" t="s">
        <v>217</v>
      </c>
      <c r="G102" s="45" t="s">
        <v>251</v>
      </c>
    </row>
    <row r="103" spans="1:7">
      <c r="A103" s="49">
        <v>2022</v>
      </c>
      <c r="B103" s="49">
        <v>4</v>
      </c>
      <c r="C103" s="49">
        <v>19</v>
      </c>
      <c r="D103" s="45" t="s">
        <v>263</v>
      </c>
      <c r="E103" s="45" t="s">
        <v>249</v>
      </c>
      <c r="F103" s="24" t="s">
        <v>212</v>
      </c>
      <c r="G103" s="45" t="s">
        <v>251</v>
      </c>
    </row>
    <row r="104" spans="1:7">
      <c r="A104" s="49">
        <v>2022</v>
      </c>
      <c r="B104" s="49">
        <v>4</v>
      </c>
      <c r="C104" s="49">
        <v>19</v>
      </c>
      <c r="D104" s="45" t="s">
        <v>214</v>
      </c>
      <c r="E104" s="45" t="s">
        <v>249</v>
      </c>
      <c r="F104" s="24" t="s">
        <v>213</v>
      </c>
      <c r="G104" s="45" t="s">
        <v>251</v>
      </c>
    </row>
    <row r="105" spans="1:7">
      <c r="A105" s="49">
        <v>2022</v>
      </c>
      <c r="B105" s="49">
        <v>4</v>
      </c>
      <c r="C105" s="49">
        <v>20</v>
      </c>
      <c r="D105" s="45" t="s">
        <v>11</v>
      </c>
      <c r="E105" s="45" t="s">
        <v>249</v>
      </c>
      <c r="F105" s="24" t="s">
        <v>209</v>
      </c>
      <c r="G105" s="45" t="s">
        <v>251</v>
      </c>
    </row>
    <row r="106" spans="1:7">
      <c r="A106" s="49">
        <v>2022</v>
      </c>
      <c r="B106" s="49">
        <v>4</v>
      </c>
      <c r="C106" s="49">
        <v>20</v>
      </c>
      <c r="D106" s="45" t="s">
        <v>11</v>
      </c>
      <c r="E106" s="45" t="s">
        <v>249</v>
      </c>
      <c r="F106" s="24" t="s">
        <v>332</v>
      </c>
      <c r="G106" s="45" t="s">
        <v>251</v>
      </c>
    </row>
    <row r="107" spans="1:7">
      <c r="A107" s="49">
        <v>2022</v>
      </c>
      <c r="B107" s="49">
        <v>4</v>
      </c>
      <c r="C107" s="49">
        <v>21</v>
      </c>
      <c r="D107" s="45" t="s">
        <v>11</v>
      </c>
      <c r="E107" s="45" t="s">
        <v>249</v>
      </c>
      <c r="F107" s="24" t="s">
        <v>218</v>
      </c>
      <c r="G107" s="45" t="s">
        <v>251</v>
      </c>
    </row>
    <row r="108" spans="1:7">
      <c r="A108" s="49">
        <v>2022</v>
      </c>
      <c r="B108" s="49">
        <v>4</v>
      </c>
      <c r="C108" s="49">
        <v>26</v>
      </c>
      <c r="D108" s="45" t="s">
        <v>11</v>
      </c>
      <c r="E108" s="45" t="s">
        <v>249</v>
      </c>
      <c r="F108" s="24" t="s">
        <v>216</v>
      </c>
      <c r="G108" s="45" t="s">
        <v>251</v>
      </c>
    </row>
    <row r="109" spans="1:7">
      <c r="A109" s="49">
        <v>2022</v>
      </c>
      <c r="B109" s="49">
        <v>4</v>
      </c>
      <c r="C109" s="49">
        <v>27</v>
      </c>
      <c r="D109" s="45" t="s">
        <v>11</v>
      </c>
      <c r="E109" s="45" t="s">
        <v>249</v>
      </c>
      <c r="F109" s="24" t="s">
        <v>219</v>
      </c>
      <c r="G109" s="45" t="s">
        <v>251</v>
      </c>
    </row>
    <row r="110" spans="1:7">
      <c r="A110" s="49">
        <v>2022</v>
      </c>
      <c r="B110" s="49">
        <v>4</v>
      </c>
      <c r="C110" s="49">
        <v>29</v>
      </c>
      <c r="D110" s="45" t="s">
        <v>11</v>
      </c>
      <c r="E110" s="45" t="s">
        <v>249</v>
      </c>
      <c r="F110" s="24" t="s">
        <v>222</v>
      </c>
      <c r="G110" s="45" t="s">
        <v>223</v>
      </c>
    </row>
    <row r="111" spans="1:7">
      <c r="A111" s="49">
        <v>2022</v>
      </c>
      <c r="B111" s="49">
        <v>4</v>
      </c>
      <c r="C111" s="49">
        <v>29</v>
      </c>
      <c r="D111" s="45" t="s">
        <v>225</v>
      </c>
      <c r="E111" s="45" t="s">
        <v>249</v>
      </c>
      <c r="F111" s="24" t="s">
        <v>333</v>
      </c>
      <c r="G111" s="45" t="s">
        <v>251</v>
      </c>
    </row>
    <row r="112" spans="1:7">
      <c r="A112" s="49">
        <v>2022</v>
      </c>
      <c r="B112" s="49">
        <v>4</v>
      </c>
      <c r="C112" s="49">
        <v>29</v>
      </c>
      <c r="D112" s="45" t="s">
        <v>214</v>
      </c>
      <c r="E112" s="45" t="s">
        <v>249</v>
      </c>
      <c r="F112" s="24" t="s">
        <v>226</v>
      </c>
      <c r="G112" s="45" t="s">
        <v>251</v>
      </c>
    </row>
    <row r="113" spans="1:7">
      <c r="A113" s="49">
        <v>2022</v>
      </c>
      <c r="B113" s="49">
        <v>5</v>
      </c>
      <c r="C113" s="49">
        <v>8</v>
      </c>
      <c r="D113" s="45" t="s">
        <v>11</v>
      </c>
      <c r="E113" s="45" t="s">
        <v>249</v>
      </c>
      <c r="F113" s="24" t="s">
        <v>221</v>
      </c>
      <c r="G113" s="45" t="s">
        <v>251</v>
      </c>
    </row>
    <row r="114" spans="1:7">
      <c r="A114" s="49">
        <v>2022</v>
      </c>
      <c r="B114" s="49">
        <v>5</v>
      </c>
      <c r="C114" s="49">
        <v>16</v>
      </c>
      <c r="D114" s="45" t="s">
        <v>263</v>
      </c>
      <c r="E114" s="45" t="s">
        <v>249</v>
      </c>
      <c r="F114" s="24" t="s">
        <v>227</v>
      </c>
      <c r="G114" s="45" t="s">
        <v>251</v>
      </c>
    </row>
    <row r="115" spans="1:7">
      <c r="A115" s="49">
        <v>2022</v>
      </c>
      <c r="B115" s="49">
        <v>5</v>
      </c>
      <c r="C115" s="49">
        <v>30</v>
      </c>
      <c r="D115" s="45" t="s">
        <v>11</v>
      </c>
      <c r="E115" s="45" t="s">
        <v>249</v>
      </c>
      <c r="F115" s="24" t="s">
        <v>233</v>
      </c>
      <c r="G115" s="45" t="s">
        <v>251</v>
      </c>
    </row>
    <row r="116" spans="1:7">
      <c r="A116" s="49">
        <v>2022</v>
      </c>
      <c r="B116" s="49">
        <v>5</v>
      </c>
      <c r="C116" s="49">
        <v>31</v>
      </c>
      <c r="D116" s="45" t="s">
        <v>11</v>
      </c>
      <c r="E116" s="45" t="s">
        <v>249</v>
      </c>
      <c r="F116" s="24" t="s">
        <v>234</v>
      </c>
      <c r="G116" s="45" t="s">
        <v>251</v>
      </c>
    </row>
    <row r="117" spans="1:7">
      <c r="A117" s="49">
        <v>2022</v>
      </c>
      <c r="B117" s="49">
        <v>5</v>
      </c>
      <c r="C117" s="49">
        <v>24</v>
      </c>
      <c r="D117" s="45" t="s">
        <v>229</v>
      </c>
      <c r="E117" s="45" t="s">
        <v>249</v>
      </c>
      <c r="F117" s="24" t="s">
        <v>228</v>
      </c>
      <c r="G117" s="45" t="s">
        <v>230</v>
      </c>
    </row>
    <row r="118" spans="1:7">
      <c r="A118" s="49">
        <v>2022</v>
      </c>
      <c r="B118" s="49">
        <v>6</v>
      </c>
      <c r="C118" s="49">
        <v>1</v>
      </c>
      <c r="D118" s="45" t="s">
        <v>11</v>
      </c>
      <c r="E118" s="45" t="s">
        <v>249</v>
      </c>
      <c r="F118" s="24" t="s">
        <v>235</v>
      </c>
      <c r="G118" s="45" t="s">
        <v>251</v>
      </c>
    </row>
    <row r="119" spans="1:7">
      <c r="A119" s="49">
        <v>2022</v>
      </c>
      <c r="B119" s="49">
        <v>6</v>
      </c>
      <c r="C119" s="49">
        <v>2</v>
      </c>
      <c r="D119" s="45" t="s">
        <v>11</v>
      </c>
      <c r="E119" s="45" t="s">
        <v>249</v>
      </c>
      <c r="F119" s="24" t="s">
        <v>236</v>
      </c>
      <c r="G119" s="45" t="s">
        <v>251</v>
      </c>
    </row>
    <row r="120" spans="1:7">
      <c r="A120" s="49">
        <v>2022</v>
      </c>
      <c r="B120" s="49">
        <v>6</v>
      </c>
      <c r="C120" s="49">
        <v>15</v>
      </c>
      <c r="D120" s="45" t="s">
        <v>11</v>
      </c>
      <c r="E120" s="45" t="s">
        <v>249</v>
      </c>
      <c r="F120" s="24" t="s">
        <v>237</v>
      </c>
      <c r="G120" s="45" t="s">
        <v>251</v>
      </c>
    </row>
    <row r="121" spans="1:7">
      <c r="A121" s="49">
        <v>2022</v>
      </c>
      <c r="B121" s="49">
        <v>6</v>
      </c>
      <c r="C121" s="49">
        <v>16</v>
      </c>
      <c r="D121" s="45" t="s">
        <v>165</v>
      </c>
      <c r="E121" s="45" t="s">
        <v>249</v>
      </c>
      <c r="F121" s="24" t="s">
        <v>135</v>
      </c>
      <c r="G121" s="45" t="s">
        <v>251</v>
      </c>
    </row>
    <row r="122" spans="1:7">
      <c r="A122" s="49">
        <v>2022</v>
      </c>
      <c r="B122" s="49">
        <v>6</v>
      </c>
      <c r="C122" s="49">
        <v>17</v>
      </c>
      <c r="D122" s="45" t="s">
        <v>11</v>
      </c>
      <c r="E122" s="45" t="s">
        <v>249</v>
      </c>
      <c r="F122" s="24" t="s">
        <v>238</v>
      </c>
      <c r="G122" s="45" t="s">
        <v>251</v>
      </c>
    </row>
    <row r="123" spans="1:7">
      <c r="A123" s="49">
        <v>2022</v>
      </c>
      <c r="B123" s="49">
        <v>6</v>
      </c>
      <c r="C123" s="49">
        <v>17</v>
      </c>
      <c r="D123" s="45" t="s">
        <v>11</v>
      </c>
      <c r="E123" s="45" t="s">
        <v>249</v>
      </c>
      <c r="F123" s="24" t="s">
        <v>239</v>
      </c>
      <c r="G123" s="45" t="s">
        <v>251</v>
      </c>
    </row>
    <row r="124" spans="1:7">
      <c r="A124" s="49">
        <v>2022</v>
      </c>
      <c r="B124" s="49">
        <v>6</v>
      </c>
      <c r="C124" s="49">
        <v>17</v>
      </c>
      <c r="D124" s="45" t="s">
        <v>29</v>
      </c>
      <c r="E124" s="45" t="s">
        <v>249</v>
      </c>
      <c r="F124" s="24" t="s">
        <v>139</v>
      </c>
      <c r="G124" s="45" t="s">
        <v>251</v>
      </c>
    </row>
    <row r="125" spans="1:7">
      <c r="A125" s="49">
        <v>2022</v>
      </c>
      <c r="B125" s="49">
        <v>6</v>
      </c>
      <c r="C125" s="49">
        <v>22</v>
      </c>
      <c r="D125" s="45" t="s">
        <v>11</v>
      </c>
      <c r="E125" s="45" t="s">
        <v>249</v>
      </c>
      <c r="F125" s="24" t="s">
        <v>240</v>
      </c>
      <c r="G125" s="45" t="s">
        <v>251</v>
      </c>
    </row>
    <row r="126" spans="1:7">
      <c r="A126"/>
      <c r="B126"/>
      <c r="C126"/>
      <c r="D126"/>
      <c r="E126"/>
      <c r="F126"/>
      <c r="G126"/>
    </row>
    <row r="127" spans="1:7">
      <c r="A127"/>
      <c r="B127"/>
      <c r="C127"/>
      <c r="D127"/>
      <c r="E127"/>
      <c r="F127"/>
      <c r="G127"/>
    </row>
    <row r="128" spans="1:7">
      <c r="A128"/>
      <c r="B128"/>
      <c r="C128"/>
      <c r="D128"/>
      <c r="E128"/>
      <c r="F128"/>
      <c r="G128"/>
    </row>
    <row r="129" spans="4:7">
      <c r="D129" s="45"/>
      <c r="F129" s="45"/>
      <c r="G129" s="45"/>
    </row>
    <row r="130" spans="4:7">
      <c r="D130" s="45"/>
      <c r="F130" s="45"/>
      <c r="G130" s="45"/>
    </row>
  </sheetData>
  <customSheetViews>
    <customSheetView guid="{EDC094A2-FF3A-4AA2-A495-D4230D43C50D}">
      <pane ySplit="3" topLeftCell="A7" activePane="bottomLeft" state="frozen"/>
      <selection pane="bottomLeft" sqref="A1:A1048576"/>
      <pageMargins left="0" right="0" top="0" bottom="0" header="0" footer="0"/>
    </customSheetView>
    <customSheetView guid="{07835770-DB9E-4CB2-AC6D-E4B785C372E5}" state="hidden">
      <pane ySplit="3.7894736842105265" topLeftCell="A4" activePane="bottomLeft" state="frozen"/>
      <selection pane="bottomLeft" activeCell="F9" sqref="F9"/>
      <pageMargins left="0" right="0" top="0" bottom="0" header="0" footer="0"/>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01"/>
  <sheetViews>
    <sheetView tabSelected="1" topLeftCell="E1" zoomScale="90" zoomScaleNormal="100" workbookViewId="0">
      <pane ySplit="2" topLeftCell="A156" activePane="bottomLeft" state="frozen"/>
      <selection pane="bottomLeft" activeCell="H155" sqref="H155"/>
    </sheetView>
  </sheetViews>
  <sheetFormatPr defaultColWidth="9.140625" defaultRowHeight="15"/>
  <cols>
    <col min="1" max="1" width="4.85546875" style="43" hidden="1" customWidth="1"/>
    <col min="2" max="2" width="5.42578125" style="26" hidden="1" customWidth="1"/>
    <col min="3" max="3" width="5.7109375" style="26" hidden="1" customWidth="1"/>
    <col min="4" max="4" width="5.85546875" style="26" hidden="1" customWidth="1"/>
    <col min="5" max="5" width="13.7109375" style="26" customWidth="1"/>
    <col min="6" max="6" width="17.42578125" style="26" customWidth="1"/>
    <col min="7" max="7" width="49.7109375" style="26" customWidth="1"/>
    <col min="8" max="8" width="32.140625" style="9" customWidth="1"/>
    <col min="9" max="9" width="20.85546875" style="26" customWidth="1"/>
    <col min="10" max="10" width="27.5703125" style="26" hidden="1" customWidth="1"/>
    <col min="11" max="11" width="27.5703125" style="26" bestFit="1" customWidth="1"/>
    <col min="12" max="12" width="44.28515625" style="26" customWidth="1"/>
    <col min="13" max="16" width="9.140625" style="26"/>
    <col min="17" max="17" width="10.42578125" style="26" bestFit="1" customWidth="1"/>
    <col min="18" max="16384" width="9.140625" style="26"/>
  </cols>
  <sheetData>
    <row r="1" spans="1:17" ht="41.25">
      <c r="A1" s="10" t="s">
        <v>242</v>
      </c>
      <c r="B1" s="10" t="s">
        <v>245</v>
      </c>
      <c r="C1" s="10" t="s">
        <v>244</v>
      </c>
      <c r="D1" s="10" t="s">
        <v>243</v>
      </c>
      <c r="E1" s="33" t="s">
        <v>246</v>
      </c>
      <c r="F1" s="34" t="s">
        <v>247</v>
      </c>
      <c r="G1" s="34" t="s">
        <v>248</v>
      </c>
      <c r="H1" s="34" t="s">
        <v>7</v>
      </c>
      <c r="I1" s="34" t="s">
        <v>334</v>
      </c>
      <c r="J1" s="33" t="s">
        <v>335</v>
      </c>
      <c r="K1" s="34" t="s">
        <v>336</v>
      </c>
      <c r="L1" s="78" t="s">
        <v>337</v>
      </c>
    </row>
    <row r="2" spans="1:17" ht="30" hidden="1">
      <c r="A2" s="35" t="s">
        <v>11</v>
      </c>
      <c r="B2" s="5">
        <f t="shared" ref="B2:B23" si="0">DAY($K2)</f>
        <v>15</v>
      </c>
      <c r="C2" s="5">
        <f t="shared" ref="C2:C23" si="1">MONTH($K2)</f>
        <v>11</v>
      </c>
      <c r="D2" s="5">
        <f t="shared" ref="D2:D23" si="2">YEAR($K2)</f>
        <v>2022</v>
      </c>
      <c r="E2" s="36" t="s">
        <v>11</v>
      </c>
      <c r="F2" s="37" t="s">
        <v>249</v>
      </c>
      <c r="G2" s="37" t="s">
        <v>250</v>
      </c>
      <c r="H2" s="37"/>
      <c r="I2" s="37"/>
      <c r="J2" s="38">
        <v>44880</v>
      </c>
      <c r="K2" s="38">
        <v>44880</v>
      </c>
    </row>
    <row r="3" spans="1:17" ht="45" hidden="1">
      <c r="A3" s="4" t="s">
        <v>11</v>
      </c>
      <c r="B3" s="5">
        <f t="shared" si="0"/>
        <v>15</v>
      </c>
      <c r="C3" s="5">
        <f t="shared" si="1"/>
        <v>11</v>
      </c>
      <c r="D3" s="5">
        <f t="shared" si="2"/>
        <v>2022</v>
      </c>
      <c r="E3" s="6" t="s">
        <v>21</v>
      </c>
      <c r="F3" s="3" t="s">
        <v>252</v>
      </c>
      <c r="G3" s="3" t="s">
        <v>253</v>
      </c>
      <c r="H3" s="3"/>
      <c r="I3" s="3"/>
      <c r="J3" s="7">
        <v>44880</v>
      </c>
      <c r="K3" s="7">
        <v>44880</v>
      </c>
      <c r="Q3" s="60"/>
    </row>
    <row r="4" spans="1:17" ht="30" hidden="1">
      <c r="A4" s="4"/>
      <c r="B4" s="5">
        <f t="shared" si="0"/>
        <v>15</v>
      </c>
      <c r="C4" s="5">
        <f t="shared" si="1"/>
        <v>11</v>
      </c>
      <c r="D4" s="5">
        <f t="shared" si="2"/>
        <v>2022</v>
      </c>
      <c r="E4" s="6" t="s">
        <v>257</v>
      </c>
      <c r="F4" s="3" t="s">
        <v>254</v>
      </c>
      <c r="G4" s="3" t="s">
        <v>338</v>
      </c>
      <c r="H4" s="3" t="s">
        <v>339</v>
      </c>
      <c r="I4" s="3"/>
      <c r="J4" s="7">
        <v>44880</v>
      </c>
      <c r="K4" s="7">
        <v>44880</v>
      </c>
      <c r="L4" s="79">
        <v>44881</v>
      </c>
      <c r="Q4" s="60"/>
    </row>
    <row r="5" spans="1:17" ht="45" hidden="1">
      <c r="A5" s="4"/>
      <c r="B5" s="5">
        <f t="shared" si="0"/>
        <v>15</v>
      </c>
      <c r="C5" s="5">
        <f t="shared" si="1"/>
        <v>11</v>
      </c>
      <c r="D5" s="5">
        <f t="shared" si="2"/>
        <v>2022</v>
      </c>
      <c r="E5" s="6" t="s">
        <v>257</v>
      </c>
      <c r="F5" s="3" t="s">
        <v>340</v>
      </c>
      <c r="G5" s="3" t="s">
        <v>341</v>
      </c>
      <c r="H5" s="3"/>
      <c r="I5" s="3"/>
      <c r="J5" s="38">
        <v>44880</v>
      </c>
      <c r="K5" s="38">
        <v>44880</v>
      </c>
      <c r="L5" s="79">
        <v>44881</v>
      </c>
      <c r="Q5" s="60"/>
    </row>
    <row r="6" spans="1:17" ht="30" hidden="1">
      <c r="A6" s="35"/>
      <c r="B6" s="5">
        <f t="shared" si="0"/>
        <v>18</v>
      </c>
      <c r="C6" s="5">
        <f t="shared" si="1"/>
        <v>11</v>
      </c>
      <c r="D6" s="5">
        <f t="shared" si="2"/>
        <v>2022</v>
      </c>
      <c r="E6" s="36" t="s">
        <v>15</v>
      </c>
      <c r="F6" s="37" t="s">
        <v>342</v>
      </c>
      <c r="G6" s="37" t="s">
        <v>14</v>
      </c>
      <c r="H6" s="37"/>
      <c r="I6" s="37"/>
      <c r="J6" s="38">
        <v>44883</v>
      </c>
      <c r="K6" s="38">
        <v>44883</v>
      </c>
      <c r="Q6" s="60"/>
    </row>
    <row r="7" spans="1:17" ht="165" hidden="1">
      <c r="A7" s="4" t="s">
        <v>11</v>
      </c>
      <c r="B7" s="5">
        <f t="shared" si="0"/>
        <v>30</v>
      </c>
      <c r="C7" s="5">
        <f t="shared" si="1"/>
        <v>11</v>
      </c>
      <c r="D7" s="5">
        <f t="shared" si="2"/>
        <v>2022</v>
      </c>
      <c r="E7" s="6" t="s">
        <v>21</v>
      </c>
      <c r="F7" s="3" t="s">
        <v>254</v>
      </c>
      <c r="G7" s="3" t="s">
        <v>343</v>
      </c>
      <c r="H7" s="77" t="s">
        <v>344</v>
      </c>
      <c r="I7" s="3"/>
      <c r="J7" s="7">
        <v>44883</v>
      </c>
      <c r="K7" s="7">
        <v>44895</v>
      </c>
      <c r="Q7" s="60"/>
    </row>
    <row r="8" spans="1:17" ht="45" hidden="1">
      <c r="A8" s="4" t="s">
        <v>11</v>
      </c>
      <c r="B8" s="5">
        <f t="shared" si="0"/>
        <v>22</v>
      </c>
      <c r="C8" s="5">
        <f t="shared" si="1"/>
        <v>11</v>
      </c>
      <c r="D8" s="5">
        <f t="shared" si="2"/>
        <v>2022</v>
      </c>
      <c r="E8" s="6" t="s">
        <v>21</v>
      </c>
      <c r="F8" s="3" t="s">
        <v>252</v>
      </c>
      <c r="G8" s="3" t="s">
        <v>253</v>
      </c>
      <c r="I8" s="3"/>
      <c r="J8" s="7">
        <v>44887</v>
      </c>
      <c r="K8" s="7">
        <v>44887</v>
      </c>
      <c r="Q8" s="60"/>
    </row>
    <row r="9" spans="1:17" ht="26.25" hidden="1">
      <c r="A9" s="4"/>
      <c r="B9" s="5">
        <f t="shared" si="0"/>
        <v>24</v>
      </c>
      <c r="C9" s="5">
        <f t="shared" si="1"/>
        <v>11</v>
      </c>
      <c r="D9" s="5">
        <f t="shared" si="2"/>
        <v>2022</v>
      </c>
      <c r="E9" s="6" t="s">
        <v>345</v>
      </c>
      <c r="F9" s="3" t="s">
        <v>285</v>
      </c>
      <c r="G9" s="3" t="s">
        <v>346</v>
      </c>
      <c r="H9" s="3"/>
      <c r="I9" s="3"/>
      <c r="J9" s="7">
        <v>44889</v>
      </c>
      <c r="K9" s="7">
        <v>44889</v>
      </c>
      <c r="Q9" s="60"/>
    </row>
    <row r="10" spans="1:17" ht="26.25" hidden="1">
      <c r="A10" s="4" t="s">
        <v>11</v>
      </c>
      <c r="B10" s="5">
        <f t="shared" si="0"/>
        <v>25</v>
      </c>
      <c r="C10" s="5">
        <f t="shared" si="1"/>
        <v>11</v>
      </c>
      <c r="D10" s="5">
        <f t="shared" si="2"/>
        <v>2022</v>
      </c>
      <c r="E10" s="6" t="s">
        <v>21</v>
      </c>
      <c r="F10" s="3" t="s">
        <v>254</v>
      </c>
      <c r="G10" s="3" t="s">
        <v>256</v>
      </c>
      <c r="H10" s="3"/>
      <c r="I10" s="3"/>
      <c r="J10" s="7">
        <v>44890</v>
      </c>
      <c r="K10" s="7">
        <v>44890</v>
      </c>
      <c r="Q10" s="60"/>
    </row>
    <row r="11" spans="1:17" ht="30" hidden="1">
      <c r="A11" s="4"/>
      <c r="B11" s="5">
        <f t="shared" si="0"/>
        <v>28</v>
      </c>
      <c r="C11" s="5">
        <f t="shared" si="1"/>
        <v>11</v>
      </c>
      <c r="D11" s="5">
        <f t="shared" si="2"/>
        <v>2022</v>
      </c>
      <c r="E11" s="6" t="s">
        <v>345</v>
      </c>
      <c r="F11" s="3" t="s">
        <v>285</v>
      </c>
      <c r="G11" s="3" t="s">
        <v>347</v>
      </c>
      <c r="H11" s="3" t="s">
        <v>348</v>
      </c>
      <c r="I11" s="3"/>
      <c r="J11" s="7">
        <v>44893</v>
      </c>
      <c r="K11" s="7">
        <v>44893</v>
      </c>
      <c r="Q11" s="60"/>
    </row>
    <row r="12" spans="1:17" ht="26.25" hidden="1">
      <c r="A12" s="4"/>
      <c r="B12" s="5">
        <f t="shared" si="0"/>
        <v>28</v>
      </c>
      <c r="C12" s="5">
        <f t="shared" si="1"/>
        <v>11</v>
      </c>
      <c r="D12" s="5">
        <f t="shared" si="2"/>
        <v>2022</v>
      </c>
      <c r="E12" s="6" t="s">
        <v>21</v>
      </c>
      <c r="F12" s="3" t="s">
        <v>265</v>
      </c>
      <c r="G12" s="3" t="s">
        <v>349</v>
      </c>
      <c r="H12" s="3"/>
      <c r="I12" s="3" t="s">
        <v>350</v>
      </c>
      <c r="J12" s="64">
        <v>44893</v>
      </c>
      <c r="K12" s="64">
        <v>44893</v>
      </c>
      <c r="Q12" s="60"/>
    </row>
    <row r="13" spans="1:17" ht="45" hidden="1">
      <c r="A13" s="4"/>
      <c r="B13" s="5">
        <f t="shared" si="0"/>
        <v>28</v>
      </c>
      <c r="C13" s="5">
        <f t="shared" si="1"/>
        <v>11</v>
      </c>
      <c r="D13" s="5">
        <f t="shared" si="2"/>
        <v>2022</v>
      </c>
      <c r="E13" s="6" t="s">
        <v>21</v>
      </c>
      <c r="F13" s="3" t="s">
        <v>254</v>
      </c>
      <c r="G13" s="65" t="s">
        <v>351</v>
      </c>
      <c r="H13" s="3" t="s">
        <v>352</v>
      </c>
      <c r="I13" s="3" t="s">
        <v>353</v>
      </c>
      <c r="J13" s="7">
        <v>44893</v>
      </c>
      <c r="K13" s="7">
        <v>44893</v>
      </c>
      <c r="Q13" s="60"/>
    </row>
    <row r="14" spans="1:17" ht="26.25" hidden="1">
      <c r="A14" s="4"/>
      <c r="B14" s="5">
        <f t="shared" si="0"/>
        <v>29</v>
      </c>
      <c r="C14" s="5">
        <f t="shared" si="1"/>
        <v>11</v>
      </c>
      <c r="D14" s="5">
        <f t="shared" si="2"/>
        <v>2022</v>
      </c>
      <c r="E14" s="6" t="s">
        <v>257</v>
      </c>
      <c r="F14" s="3" t="s">
        <v>285</v>
      </c>
      <c r="G14" s="3" t="s">
        <v>354</v>
      </c>
      <c r="H14" s="3" t="s">
        <v>355</v>
      </c>
      <c r="I14" s="3"/>
      <c r="J14" s="7">
        <v>44894</v>
      </c>
      <c r="K14" s="7">
        <v>44894</v>
      </c>
      <c r="Q14" s="60"/>
    </row>
    <row r="15" spans="1:17" ht="30" hidden="1">
      <c r="A15" s="4"/>
      <c r="B15" s="5">
        <f t="shared" si="0"/>
        <v>29</v>
      </c>
      <c r="C15" s="5">
        <f t="shared" si="1"/>
        <v>11</v>
      </c>
      <c r="D15" s="5">
        <f t="shared" si="2"/>
        <v>2022</v>
      </c>
      <c r="E15" s="6" t="s">
        <v>257</v>
      </c>
      <c r="F15" s="3" t="s">
        <v>265</v>
      </c>
      <c r="G15" s="3" t="s">
        <v>356</v>
      </c>
      <c r="H15" s="3"/>
      <c r="I15" s="3"/>
      <c r="J15" s="7">
        <v>44894</v>
      </c>
      <c r="K15" s="7">
        <v>44894</v>
      </c>
      <c r="Q15" s="60"/>
    </row>
    <row r="16" spans="1:17" ht="30" hidden="1">
      <c r="A16" s="4"/>
      <c r="B16" s="5">
        <f t="shared" si="0"/>
        <v>1</v>
      </c>
      <c r="C16" s="5">
        <f t="shared" si="1"/>
        <v>12</v>
      </c>
      <c r="D16" s="5">
        <f t="shared" si="2"/>
        <v>2022</v>
      </c>
      <c r="E16" s="6" t="s">
        <v>15</v>
      </c>
      <c r="F16" s="3" t="s">
        <v>357</v>
      </c>
      <c r="G16" s="3" t="s">
        <v>358</v>
      </c>
      <c r="H16" s="3"/>
      <c r="I16" s="3" t="s">
        <v>359</v>
      </c>
      <c r="J16" s="7">
        <v>44896</v>
      </c>
      <c r="K16" s="7">
        <v>44896</v>
      </c>
      <c r="Q16" s="60"/>
    </row>
    <row r="17" spans="1:17" ht="45" hidden="1">
      <c r="A17" s="4" t="s">
        <v>11</v>
      </c>
      <c r="B17" s="5">
        <f t="shared" si="0"/>
        <v>1</v>
      </c>
      <c r="C17" s="5">
        <f t="shared" si="1"/>
        <v>12</v>
      </c>
      <c r="D17" s="5">
        <f t="shared" si="2"/>
        <v>2022</v>
      </c>
      <c r="E17" s="6" t="s">
        <v>21</v>
      </c>
      <c r="F17" s="3" t="s">
        <v>252</v>
      </c>
      <c r="G17" s="3" t="s">
        <v>253</v>
      </c>
      <c r="H17" s="3"/>
      <c r="I17" s="3"/>
      <c r="J17" s="7">
        <v>44896</v>
      </c>
      <c r="K17" s="7">
        <v>44896</v>
      </c>
      <c r="Q17" s="60"/>
    </row>
    <row r="18" spans="1:17" ht="30" hidden="1">
      <c r="A18" s="4"/>
      <c r="B18" s="5">
        <f t="shared" si="0"/>
        <v>1</v>
      </c>
      <c r="C18" s="5">
        <f t="shared" si="1"/>
        <v>12</v>
      </c>
      <c r="D18" s="5">
        <f t="shared" si="2"/>
        <v>2022</v>
      </c>
      <c r="E18" s="6" t="s">
        <v>21</v>
      </c>
      <c r="F18" s="3" t="s">
        <v>285</v>
      </c>
      <c r="G18" s="3" t="s">
        <v>360</v>
      </c>
      <c r="H18" s="3" t="s">
        <v>361</v>
      </c>
      <c r="I18" s="3"/>
      <c r="J18" s="7">
        <v>44896</v>
      </c>
      <c r="K18" s="7">
        <v>44896</v>
      </c>
      <c r="Q18" s="60"/>
    </row>
    <row r="19" spans="1:17" ht="30" hidden="1">
      <c r="A19" s="4" t="s">
        <v>11</v>
      </c>
      <c r="B19" s="5">
        <f t="shared" si="0"/>
        <v>1</v>
      </c>
      <c r="C19" s="5">
        <f t="shared" si="1"/>
        <v>12</v>
      </c>
      <c r="D19" s="5">
        <f t="shared" si="2"/>
        <v>2022</v>
      </c>
      <c r="E19" s="6" t="s">
        <v>257</v>
      </c>
      <c r="F19" s="3" t="s">
        <v>258</v>
      </c>
      <c r="G19" s="3" t="s">
        <v>362</v>
      </c>
      <c r="H19" s="3"/>
      <c r="I19" s="3"/>
      <c r="J19" s="7">
        <v>44889</v>
      </c>
      <c r="K19" s="7">
        <v>44896</v>
      </c>
      <c r="Q19" s="60"/>
    </row>
    <row r="20" spans="1:17" ht="30" hidden="1">
      <c r="A20" s="4"/>
      <c r="B20" s="5">
        <f t="shared" si="0"/>
        <v>1</v>
      </c>
      <c r="C20" s="5">
        <f t="shared" si="1"/>
        <v>12</v>
      </c>
      <c r="D20" s="5">
        <f t="shared" si="2"/>
        <v>2022</v>
      </c>
      <c r="E20" s="6" t="s">
        <v>257</v>
      </c>
      <c r="F20" s="3" t="s">
        <v>249</v>
      </c>
      <c r="G20" s="3" t="s">
        <v>363</v>
      </c>
      <c r="H20" s="3"/>
      <c r="I20" s="3"/>
      <c r="J20" s="7">
        <v>44896</v>
      </c>
      <c r="K20" s="7">
        <v>44896</v>
      </c>
      <c r="Q20" s="60"/>
    </row>
    <row r="21" spans="1:17" ht="60" hidden="1">
      <c r="A21" s="4"/>
      <c r="B21" s="5">
        <f t="shared" si="0"/>
        <v>1</v>
      </c>
      <c r="C21" s="5">
        <f t="shared" si="1"/>
        <v>12</v>
      </c>
      <c r="D21" s="5">
        <f t="shared" si="2"/>
        <v>2022</v>
      </c>
      <c r="E21" s="6" t="s">
        <v>257</v>
      </c>
      <c r="F21" s="3" t="s">
        <v>265</v>
      </c>
      <c r="G21" s="3" t="s">
        <v>364</v>
      </c>
      <c r="H21" s="3"/>
      <c r="I21" s="3" t="s">
        <v>365</v>
      </c>
      <c r="J21" s="7">
        <v>44896</v>
      </c>
      <c r="K21" s="7">
        <v>44896</v>
      </c>
      <c r="Q21" s="60"/>
    </row>
    <row r="22" spans="1:17" ht="32.25" hidden="1" customHeight="1">
      <c r="A22" s="4"/>
      <c r="B22" s="5">
        <f t="shared" si="0"/>
        <v>2</v>
      </c>
      <c r="C22" s="5">
        <f t="shared" si="1"/>
        <v>12</v>
      </c>
      <c r="D22" s="5">
        <f t="shared" si="2"/>
        <v>2022</v>
      </c>
      <c r="E22" s="6" t="s">
        <v>257</v>
      </c>
      <c r="F22" s="3" t="s">
        <v>254</v>
      </c>
      <c r="G22" s="3" t="s">
        <v>366</v>
      </c>
      <c r="H22" s="3"/>
      <c r="I22" s="3"/>
      <c r="J22" s="7">
        <v>44897</v>
      </c>
      <c r="K22" s="7">
        <v>44897</v>
      </c>
      <c r="Q22" s="60"/>
    </row>
    <row r="23" spans="1:17" ht="30" hidden="1">
      <c r="A23" s="4" t="s">
        <v>11</v>
      </c>
      <c r="B23" s="5">
        <f t="shared" si="0"/>
        <v>2</v>
      </c>
      <c r="C23" s="5">
        <f t="shared" si="1"/>
        <v>12</v>
      </c>
      <c r="D23" s="5">
        <f t="shared" si="2"/>
        <v>2022</v>
      </c>
      <c r="E23" s="6" t="s">
        <v>21</v>
      </c>
      <c r="F23" s="3" t="s">
        <v>260</v>
      </c>
      <c r="G23" s="3" t="s">
        <v>261</v>
      </c>
      <c r="H23" s="3"/>
      <c r="I23" s="3"/>
      <c r="J23" s="7">
        <v>44897</v>
      </c>
      <c r="K23" s="7">
        <v>44897</v>
      </c>
      <c r="Q23" s="60"/>
    </row>
    <row r="24" spans="1:17" ht="30" hidden="1">
      <c r="A24" s="4" t="s">
        <v>11</v>
      </c>
      <c r="B24" s="5"/>
      <c r="C24" s="5"/>
      <c r="D24" s="5"/>
      <c r="E24" s="6" t="s">
        <v>11</v>
      </c>
      <c r="F24" s="3" t="s">
        <v>272</v>
      </c>
      <c r="G24" s="3" t="s">
        <v>367</v>
      </c>
      <c r="H24" s="3"/>
      <c r="I24" s="3"/>
      <c r="J24" s="7">
        <v>44897</v>
      </c>
      <c r="K24" s="7">
        <v>44897</v>
      </c>
      <c r="Q24" s="60"/>
    </row>
    <row r="25" spans="1:17" ht="60" hidden="1">
      <c r="A25" s="4"/>
      <c r="B25" s="5">
        <f t="shared" ref="B25:B41" si="3">DAY($K25)</f>
        <v>2</v>
      </c>
      <c r="C25" s="5">
        <f t="shared" ref="C25:C41" si="4">MONTH($K25)</f>
        <v>12</v>
      </c>
      <c r="D25" s="5">
        <f t="shared" ref="D25:D41" si="5">YEAR($K25)</f>
        <v>2022</v>
      </c>
      <c r="E25" s="6" t="s">
        <v>257</v>
      </c>
      <c r="F25" s="3" t="s">
        <v>285</v>
      </c>
      <c r="G25" s="3" t="s">
        <v>368</v>
      </c>
      <c r="H25" s="66" t="s">
        <v>369</v>
      </c>
      <c r="I25" s="3"/>
      <c r="J25" s="7">
        <v>44897</v>
      </c>
      <c r="K25" s="7">
        <v>44897</v>
      </c>
      <c r="Q25" s="60"/>
    </row>
    <row r="26" spans="1:17" ht="30" hidden="1">
      <c r="A26" s="4" t="s">
        <v>11</v>
      </c>
      <c r="B26" s="5">
        <f t="shared" si="3"/>
        <v>5</v>
      </c>
      <c r="C26" s="5">
        <f t="shared" si="4"/>
        <v>12</v>
      </c>
      <c r="D26" s="5">
        <f t="shared" si="5"/>
        <v>2022</v>
      </c>
      <c r="E26" s="6" t="s">
        <v>11</v>
      </c>
      <c r="F26" s="3" t="s">
        <v>249</v>
      </c>
      <c r="G26" s="3" t="s">
        <v>370</v>
      </c>
      <c r="H26" s="3"/>
      <c r="I26" s="3"/>
      <c r="J26" s="7">
        <v>44900</v>
      </c>
      <c r="K26" s="7">
        <v>44900</v>
      </c>
      <c r="Q26" s="60"/>
    </row>
    <row r="27" spans="1:17" ht="26.25" hidden="1">
      <c r="A27" s="4" t="s">
        <v>11</v>
      </c>
      <c r="B27" s="5">
        <f t="shared" si="3"/>
        <v>6</v>
      </c>
      <c r="C27" s="5">
        <f t="shared" si="4"/>
        <v>12</v>
      </c>
      <c r="D27" s="5">
        <f t="shared" si="5"/>
        <v>2022</v>
      </c>
      <c r="E27" s="6" t="s">
        <v>21</v>
      </c>
      <c r="F27" s="3" t="s">
        <v>262</v>
      </c>
      <c r="G27" s="3" t="s">
        <v>42</v>
      </c>
      <c r="H27" s="3"/>
      <c r="I27" s="3"/>
      <c r="J27" s="7">
        <v>44901</v>
      </c>
      <c r="K27" s="7">
        <v>44901</v>
      </c>
      <c r="Q27" s="60"/>
    </row>
    <row r="28" spans="1:17" ht="45" hidden="1">
      <c r="A28" s="4"/>
      <c r="B28" s="5">
        <f t="shared" si="3"/>
        <v>6</v>
      </c>
      <c r="C28" s="5">
        <f t="shared" si="4"/>
        <v>12</v>
      </c>
      <c r="D28" s="5">
        <f t="shared" si="5"/>
        <v>2022</v>
      </c>
      <c r="E28" s="6" t="s">
        <v>21</v>
      </c>
      <c r="F28" s="3" t="s">
        <v>265</v>
      </c>
      <c r="G28" s="3" t="s">
        <v>371</v>
      </c>
      <c r="H28" s="66" t="s">
        <v>372</v>
      </c>
      <c r="I28" s="3"/>
      <c r="J28" s="7">
        <v>44901</v>
      </c>
      <c r="K28" s="7">
        <v>44901</v>
      </c>
      <c r="Q28" s="60"/>
    </row>
    <row r="29" spans="1:17" ht="26.25" hidden="1">
      <c r="A29" s="4"/>
      <c r="B29" s="5">
        <f t="shared" si="3"/>
        <v>6</v>
      </c>
      <c r="C29" s="5">
        <f t="shared" si="4"/>
        <v>12</v>
      </c>
      <c r="D29" s="5">
        <f t="shared" si="5"/>
        <v>2022</v>
      </c>
      <c r="E29" s="6" t="s">
        <v>257</v>
      </c>
      <c r="F29" s="3" t="s">
        <v>373</v>
      </c>
      <c r="G29" s="3" t="s">
        <v>297</v>
      </c>
      <c r="H29" s="3"/>
      <c r="I29" s="3"/>
      <c r="J29" s="7">
        <v>44901</v>
      </c>
      <c r="K29" s="7">
        <v>44901</v>
      </c>
      <c r="Q29" s="60"/>
    </row>
    <row r="30" spans="1:17" ht="30" hidden="1">
      <c r="A30" s="4"/>
      <c r="B30" s="5">
        <f t="shared" si="3"/>
        <v>7</v>
      </c>
      <c r="C30" s="5">
        <f t="shared" si="4"/>
        <v>12</v>
      </c>
      <c r="D30" s="5">
        <f t="shared" si="5"/>
        <v>2022</v>
      </c>
      <c r="E30" s="6" t="s">
        <v>21</v>
      </c>
      <c r="F30" s="3" t="s">
        <v>265</v>
      </c>
      <c r="G30" s="3" t="s">
        <v>374</v>
      </c>
      <c r="H30" s="3"/>
      <c r="I30" s="3"/>
      <c r="J30" s="67" t="s">
        <v>375</v>
      </c>
      <c r="K30" s="7">
        <v>44902</v>
      </c>
      <c r="Q30" s="60"/>
    </row>
    <row r="31" spans="1:17" ht="45.6" hidden="1" customHeight="1">
      <c r="A31" s="4" t="s">
        <v>11</v>
      </c>
      <c r="B31" s="5">
        <f t="shared" si="3"/>
        <v>7</v>
      </c>
      <c r="C31" s="5">
        <f t="shared" si="4"/>
        <v>12</v>
      </c>
      <c r="D31" s="5">
        <f t="shared" si="5"/>
        <v>2022</v>
      </c>
      <c r="E31" s="6" t="s">
        <v>257</v>
      </c>
      <c r="F31" s="3" t="s">
        <v>265</v>
      </c>
      <c r="G31" s="3" t="s">
        <v>376</v>
      </c>
      <c r="H31" s="65" t="s">
        <v>377</v>
      </c>
      <c r="I31" s="3"/>
      <c r="J31" s="7"/>
      <c r="K31" s="7">
        <v>44902</v>
      </c>
      <c r="Q31" s="60"/>
    </row>
    <row r="32" spans="1:17" ht="45" hidden="1" customHeight="1">
      <c r="A32" s="4"/>
      <c r="B32" s="5">
        <f t="shared" si="3"/>
        <v>8</v>
      </c>
      <c r="C32" s="5">
        <f t="shared" si="4"/>
        <v>12</v>
      </c>
      <c r="D32" s="5">
        <f t="shared" si="5"/>
        <v>2022</v>
      </c>
      <c r="E32" s="6" t="s">
        <v>21</v>
      </c>
      <c r="F32" s="3" t="s">
        <v>265</v>
      </c>
      <c r="G32" s="68" t="s">
        <v>378</v>
      </c>
      <c r="H32" s="65"/>
      <c r="I32" s="3"/>
      <c r="J32" s="7"/>
      <c r="K32" s="7">
        <v>44903</v>
      </c>
      <c r="Q32" s="60"/>
    </row>
    <row r="33" spans="1:17" ht="30" hidden="1">
      <c r="A33" s="4"/>
      <c r="B33" s="5">
        <f t="shared" si="3"/>
        <v>8</v>
      </c>
      <c r="C33" s="5">
        <f t="shared" si="4"/>
        <v>12</v>
      </c>
      <c r="D33" s="5">
        <f t="shared" si="5"/>
        <v>2022</v>
      </c>
      <c r="E33" s="6" t="s">
        <v>257</v>
      </c>
      <c r="F33" s="3" t="s">
        <v>252</v>
      </c>
      <c r="G33" s="3" t="s">
        <v>379</v>
      </c>
      <c r="I33" s="3"/>
      <c r="J33" s="7">
        <v>44903</v>
      </c>
      <c r="K33" s="7">
        <v>44903</v>
      </c>
      <c r="Q33" s="60"/>
    </row>
    <row r="34" spans="1:17" ht="30" hidden="1">
      <c r="A34" s="4"/>
      <c r="B34" s="5">
        <f t="shared" si="3"/>
        <v>8</v>
      </c>
      <c r="C34" s="5">
        <f t="shared" si="4"/>
        <v>12</v>
      </c>
      <c r="D34" s="5">
        <f t="shared" si="5"/>
        <v>2022</v>
      </c>
      <c r="E34" s="6" t="s">
        <v>257</v>
      </c>
      <c r="F34" s="3" t="s">
        <v>258</v>
      </c>
      <c r="G34" s="3" t="s">
        <v>380</v>
      </c>
      <c r="H34" s="3"/>
      <c r="I34" s="3"/>
      <c r="J34" s="7">
        <v>44903</v>
      </c>
      <c r="K34" s="7">
        <v>44903</v>
      </c>
      <c r="Q34" s="60"/>
    </row>
    <row r="35" spans="1:17" ht="105" hidden="1">
      <c r="A35" s="4" t="s">
        <v>11</v>
      </c>
      <c r="B35" s="5">
        <f t="shared" si="3"/>
        <v>8</v>
      </c>
      <c r="C35" s="5">
        <f t="shared" si="4"/>
        <v>12</v>
      </c>
      <c r="D35" s="5">
        <f t="shared" si="5"/>
        <v>2022</v>
      </c>
      <c r="E35" s="6" t="s">
        <v>257</v>
      </c>
      <c r="F35" s="3" t="s">
        <v>265</v>
      </c>
      <c r="G35" s="3" t="s">
        <v>381</v>
      </c>
      <c r="H35" s="9" t="s">
        <v>382</v>
      </c>
      <c r="I35" s="3" t="s">
        <v>383</v>
      </c>
      <c r="J35" s="7">
        <v>44903</v>
      </c>
      <c r="K35" s="7">
        <v>44903</v>
      </c>
      <c r="Q35" s="60"/>
    </row>
    <row r="36" spans="1:17" ht="45" hidden="1">
      <c r="A36" s="4"/>
      <c r="B36" s="5">
        <f t="shared" si="3"/>
        <v>12</v>
      </c>
      <c r="C36" s="5">
        <f t="shared" si="4"/>
        <v>12</v>
      </c>
      <c r="D36" s="5">
        <f t="shared" si="5"/>
        <v>2022</v>
      </c>
      <c r="E36" s="6" t="s">
        <v>257</v>
      </c>
      <c r="F36" s="3" t="s">
        <v>265</v>
      </c>
      <c r="G36" s="3" t="s">
        <v>384</v>
      </c>
      <c r="H36" s="3" t="s">
        <v>385</v>
      </c>
      <c r="I36" s="3"/>
      <c r="J36" s="7"/>
      <c r="K36" s="7">
        <v>44907</v>
      </c>
      <c r="Q36" s="60"/>
    </row>
    <row r="37" spans="1:17" ht="26.25" hidden="1">
      <c r="A37" s="4"/>
      <c r="B37" s="5">
        <f t="shared" si="3"/>
        <v>13</v>
      </c>
      <c r="C37" s="5">
        <f t="shared" si="4"/>
        <v>12</v>
      </c>
      <c r="D37" s="5">
        <f t="shared" si="5"/>
        <v>2022</v>
      </c>
      <c r="E37" s="6" t="s">
        <v>257</v>
      </c>
      <c r="F37" s="3" t="s">
        <v>282</v>
      </c>
      <c r="G37" s="3" t="s">
        <v>386</v>
      </c>
      <c r="H37" s="3"/>
      <c r="I37" s="3"/>
      <c r="J37" s="7">
        <v>44908</v>
      </c>
      <c r="K37" s="7">
        <v>44908</v>
      </c>
      <c r="Q37" s="60"/>
    </row>
    <row r="38" spans="1:17" ht="26.25" hidden="1">
      <c r="A38" s="4"/>
      <c r="B38" s="5">
        <f t="shared" si="3"/>
        <v>13</v>
      </c>
      <c r="C38" s="5">
        <f t="shared" si="4"/>
        <v>12</v>
      </c>
      <c r="D38" s="5">
        <f t="shared" si="5"/>
        <v>2022</v>
      </c>
      <c r="E38" s="6" t="s">
        <v>257</v>
      </c>
      <c r="F38" s="3" t="s">
        <v>387</v>
      </c>
      <c r="G38" s="3" t="s">
        <v>388</v>
      </c>
      <c r="H38" s="3"/>
      <c r="I38" s="3"/>
      <c r="J38" s="7">
        <v>44908</v>
      </c>
      <c r="K38" s="7">
        <v>44908</v>
      </c>
      <c r="Q38" s="60"/>
    </row>
    <row r="39" spans="1:17" ht="45" hidden="1">
      <c r="A39" s="4" t="s">
        <v>11</v>
      </c>
      <c r="B39" s="5">
        <f t="shared" si="3"/>
        <v>14</v>
      </c>
      <c r="C39" s="5">
        <f t="shared" si="4"/>
        <v>12</v>
      </c>
      <c r="D39" s="5">
        <f t="shared" si="5"/>
        <v>2022</v>
      </c>
      <c r="E39" s="6" t="s">
        <v>21</v>
      </c>
      <c r="F39" s="3" t="s">
        <v>252</v>
      </c>
      <c r="G39" s="3" t="s">
        <v>253</v>
      </c>
      <c r="H39" s="3"/>
      <c r="I39" s="3"/>
      <c r="J39" s="7">
        <v>44909</v>
      </c>
      <c r="K39" s="7">
        <v>44909</v>
      </c>
      <c r="Q39" s="60"/>
    </row>
    <row r="40" spans="1:17" ht="30" hidden="1">
      <c r="A40" s="4"/>
      <c r="B40" s="5">
        <f t="shared" si="3"/>
        <v>15</v>
      </c>
      <c r="C40" s="5">
        <f t="shared" si="4"/>
        <v>12</v>
      </c>
      <c r="D40" s="5">
        <f t="shared" si="5"/>
        <v>2022</v>
      </c>
      <c r="E40" s="6" t="s">
        <v>15</v>
      </c>
      <c r="F40" s="3" t="s">
        <v>249</v>
      </c>
      <c r="G40" s="3" t="s">
        <v>389</v>
      </c>
      <c r="H40" s="3"/>
      <c r="I40" s="3"/>
      <c r="J40" s="7">
        <v>44910</v>
      </c>
      <c r="K40" s="7">
        <v>44910</v>
      </c>
      <c r="Q40" s="60"/>
    </row>
    <row r="41" spans="1:17" ht="49.15" hidden="1" customHeight="1">
      <c r="A41" s="4"/>
      <c r="B41" s="5">
        <f t="shared" si="3"/>
        <v>15</v>
      </c>
      <c r="C41" s="5">
        <f t="shared" si="4"/>
        <v>12</v>
      </c>
      <c r="D41" s="5">
        <f t="shared" si="5"/>
        <v>2022</v>
      </c>
      <c r="E41" s="69" t="s">
        <v>21</v>
      </c>
      <c r="F41" s="70" t="s">
        <v>265</v>
      </c>
      <c r="G41" s="3" t="s">
        <v>390</v>
      </c>
      <c r="H41" s="70"/>
      <c r="I41" s="70"/>
      <c r="J41" s="71" t="s">
        <v>391</v>
      </c>
      <c r="K41" s="7">
        <v>44910</v>
      </c>
      <c r="Q41" s="60"/>
    </row>
    <row r="42" spans="1:17" ht="49.15" hidden="1" customHeight="1">
      <c r="A42" s="4"/>
      <c r="B42" s="5"/>
      <c r="C42" s="5"/>
      <c r="D42" s="5"/>
      <c r="E42" s="6" t="s">
        <v>21</v>
      </c>
      <c r="F42" s="3" t="s">
        <v>285</v>
      </c>
      <c r="G42" s="3" t="s">
        <v>392</v>
      </c>
      <c r="H42" s="3" t="s">
        <v>393</v>
      </c>
      <c r="I42" s="72"/>
      <c r="J42" s="7">
        <v>44910</v>
      </c>
      <c r="K42" s="7">
        <v>44910</v>
      </c>
      <c r="Q42" s="60"/>
    </row>
    <row r="43" spans="1:17" ht="66.599999999999994" hidden="1" customHeight="1">
      <c r="A43" s="4"/>
      <c r="B43" s="5"/>
      <c r="C43" s="5"/>
      <c r="D43" s="5"/>
      <c r="E43" s="6" t="s">
        <v>257</v>
      </c>
      <c r="F43" s="3" t="s">
        <v>265</v>
      </c>
      <c r="G43" s="3" t="s">
        <v>394</v>
      </c>
      <c r="H43" s="3" t="s">
        <v>385</v>
      </c>
      <c r="I43" s="3"/>
      <c r="J43" s="7">
        <v>44911</v>
      </c>
      <c r="K43" s="7">
        <v>44911</v>
      </c>
      <c r="Q43" s="60"/>
    </row>
    <row r="44" spans="1:17" ht="30" hidden="1">
      <c r="A44" s="4"/>
      <c r="B44" s="5">
        <f t="shared" ref="B44:B93" si="6">DAY($K44)</f>
        <v>15</v>
      </c>
      <c r="C44" s="5">
        <f t="shared" ref="C44:C93" si="7">MONTH($K44)</f>
        <v>12</v>
      </c>
      <c r="D44" s="5">
        <f t="shared" ref="D44:D93" si="8">YEAR($K44)</f>
        <v>2022</v>
      </c>
      <c r="E44" s="6" t="s">
        <v>257</v>
      </c>
      <c r="F44" s="3" t="s">
        <v>395</v>
      </c>
      <c r="G44" s="3" t="s">
        <v>123</v>
      </c>
      <c r="H44" s="3" t="s">
        <v>396</v>
      </c>
      <c r="I44" s="3"/>
      <c r="J44" s="7">
        <v>44910</v>
      </c>
      <c r="K44" s="7">
        <v>44910</v>
      </c>
      <c r="Q44" s="60"/>
    </row>
    <row r="45" spans="1:17" ht="26.25" hidden="1">
      <c r="A45" s="4" t="s">
        <v>11</v>
      </c>
      <c r="B45" s="5">
        <f t="shared" si="6"/>
        <v>16</v>
      </c>
      <c r="C45" s="5">
        <f t="shared" si="7"/>
        <v>12</v>
      </c>
      <c r="D45" s="5">
        <f t="shared" si="8"/>
        <v>2022</v>
      </c>
      <c r="E45" s="6" t="s">
        <v>21</v>
      </c>
      <c r="F45" s="3" t="s">
        <v>249</v>
      </c>
      <c r="G45" s="3" t="s">
        <v>54</v>
      </c>
      <c r="H45" s="3"/>
      <c r="I45" s="3"/>
      <c r="J45" s="7">
        <v>44911</v>
      </c>
      <c r="K45" s="7">
        <v>44911</v>
      </c>
      <c r="Q45" s="60"/>
    </row>
    <row r="46" spans="1:17" ht="30" hidden="1">
      <c r="A46" s="4"/>
      <c r="B46" s="5">
        <f t="shared" si="6"/>
        <v>16</v>
      </c>
      <c r="C46" s="5">
        <f t="shared" si="7"/>
        <v>12</v>
      </c>
      <c r="D46" s="5">
        <f t="shared" si="8"/>
        <v>2022</v>
      </c>
      <c r="E46" s="6" t="s">
        <v>21</v>
      </c>
      <c r="F46" s="3" t="s">
        <v>282</v>
      </c>
      <c r="G46" s="3" t="s">
        <v>397</v>
      </c>
      <c r="H46" s="3"/>
      <c r="I46" s="3"/>
      <c r="J46" s="7">
        <v>44911</v>
      </c>
      <c r="K46" s="7">
        <v>44911</v>
      </c>
      <c r="Q46" s="60"/>
    </row>
    <row r="47" spans="1:17" ht="30" hidden="1">
      <c r="A47" s="4"/>
      <c r="B47" s="5">
        <f t="shared" si="6"/>
        <v>19</v>
      </c>
      <c r="C47" s="5">
        <f t="shared" si="7"/>
        <v>12</v>
      </c>
      <c r="D47" s="5">
        <f t="shared" si="8"/>
        <v>2022</v>
      </c>
      <c r="E47" s="6" t="s">
        <v>257</v>
      </c>
      <c r="F47" s="3" t="s">
        <v>258</v>
      </c>
      <c r="G47" s="3" t="s">
        <v>398</v>
      </c>
      <c r="H47" s="3"/>
      <c r="I47" s="3"/>
      <c r="J47" s="7">
        <v>44914</v>
      </c>
      <c r="K47" s="7">
        <v>44914</v>
      </c>
      <c r="Q47" s="60"/>
    </row>
    <row r="48" spans="1:17" s="55" customFormat="1" ht="45" hidden="1">
      <c r="A48" s="4" t="s">
        <v>11</v>
      </c>
      <c r="B48" s="5">
        <f t="shared" si="6"/>
        <v>20</v>
      </c>
      <c r="C48" s="5">
        <f t="shared" si="7"/>
        <v>12</v>
      </c>
      <c r="D48" s="5">
        <f t="shared" si="8"/>
        <v>2022</v>
      </c>
      <c r="E48" s="6" t="s">
        <v>21</v>
      </c>
      <c r="F48" s="3" t="s">
        <v>252</v>
      </c>
      <c r="G48" s="3" t="s">
        <v>253</v>
      </c>
      <c r="H48" s="3"/>
      <c r="I48" s="3"/>
      <c r="J48" s="7">
        <v>44915</v>
      </c>
      <c r="K48" s="7">
        <v>44915</v>
      </c>
      <c r="L48" s="26"/>
      <c r="M48" s="26"/>
      <c r="Q48" s="61"/>
    </row>
    <row r="49" spans="1:17" ht="105" hidden="1">
      <c r="A49" s="4" t="s">
        <v>11</v>
      </c>
      <c r="B49" s="5">
        <f>DAY($K49)</f>
        <v>22</v>
      </c>
      <c r="C49" s="5">
        <f>MONTH($K49)</f>
        <v>12</v>
      </c>
      <c r="D49" s="5">
        <f>YEAR($K49)</f>
        <v>2022</v>
      </c>
      <c r="E49" s="6" t="s">
        <v>21</v>
      </c>
      <c r="F49" s="3" t="s">
        <v>254</v>
      </c>
      <c r="G49" s="3" t="s">
        <v>399</v>
      </c>
      <c r="H49" s="3"/>
      <c r="I49" s="3" t="s">
        <v>400</v>
      </c>
      <c r="J49" s="7">
        <v>44917</v>
      </c>
      <c r="K49" s="7">
        <v>44917</v>
      </c>
      <c r="Q49" s="60"/>
    </row>
    <row r="50" spans="1:17" ht="45" hidden="1">
      <c r="A50" s="4"/>
      <c r="B50" s="5">
        <f t="shared" si="6"/>
        <v>22</v>
      </c>
      <c r="C50" s="5">
        <f t="shared" si="7"/>
        <v>12</v>
      </c>
      <c r="D50" s="5">
        <f t="shared" si="8"/>
        <v>2022</v>
      </c>
      <c r="E50" s="6" t="s">
        <v>15</v>
      </c>
      <c r="F50" s="3" t="s">
        <v>252</v>
      </c>
      <c r="G50" s="3" t="s">
        <v>401</v>
      </c>
      <c r="H50" s="3" t="s">
        <v>402</v>
      </c>
      <c r="I50" s="3" t="s">
        <v>403</v>
      </c>
      <c r="J50" s="7">
        <v>44917</v>
      </c>
      <c r="K50" s="7">
        <v>44917</v>
      </c>
      <c r="Q50" s="60"/>
    </row>
    <row r="51" spans="1:17" ht="30" hidden="1">
      <c r="A51" s="4"/>
      <c r="B51" s="5">
        <f t="shared" si="6"/>
        <v>27</v>
      </c>
      <c r="C51" s="5">
        <f t="shared" si="7"/>
        <v>12</v>
      </c>
      <c r="D51" s="5">
        <f t="shared" si="8"/>
        <v>2022</v>
      </c>
      <c r="E51" s="6" t="s">
        <v>257</v>
      </c>
      <c r="F51" s="3" t="s">
        <v>258</v>
      </c>
      <c r="G51" s="3" t="s">
        <v>404</v>
      </c>
      <c r="H51" s="3"/>
      <c r="I51" s="3"/>
      <c r="J51" s="7">
        <v>44922</v>
      </c>
      <c r="K51" s="7">
        <v>44922</v>
      </c>
      <c r="Q51" s="60"/>
    </row>
    <row r="52" spans="1:17" ht="30" hidden="1">
      <c r="A52" s="4"/>
      <c r="B52" s="5">
        <f t="shared" si="6"/>
        <v>27</v>
      </c>
      <c r="C52" s="5">
        <f t="shared" si="7"/>
        <v>12</v>
      </c>
      <c r="D52" s="5">
        <f t="shared" si="8"/>
        <v>2022</v>
      </c>
      <c r="E52" s="6" t="s">
        <v>15</v>
      </c>
      <c r="F52" s="3" t="s">
        <v>267</v>
      </c>
      <c r="G52" s="3" t="s">
        <v>405</v>
      </c>
      <c r="H52" s="3"/>
      <c r="I52" s="3"/>
      <c r="J52" s="7">
        <v>44922</v>
      </c>
      <c r="K52" s="7">
        <v>44922</v>
      </c>
      <c r="Q52" s="60"/>
    </row>
    <row r="53" spans="1:17" ht="30" hidden="1">
      <c r="A53" s="4"/>
      <c r="B53" s="5">
        <f t="shared" si="6"/>
        <v>27</v>
      </c>
      <c r="C53" s="5">
        <f t="shared" si="7"/>
        <v>12</v>
      </c>
      <c r="D53" s="5">
        <f t="shared" si="8"/>
        <v>2022</v>
      </c>
      <c r="E53" s="6" t="s">
        <v>15</v>
      </c>
      <c r="F53" s="3" t="s">
        <v>357</v>
      </c>
      <c r="G53" s="3" t="s">
        <v>406</v>
      </c>
      <c r="H53" s="3"/>
      <c r="I53" s="3"/>
      <c r="J53" s="7">
        <v>44922</v>
      </c>
      <c r="K53" s="7">
        <v>44922</v>
      </c>
      <c r="Q53" s="60"/>
    </row>
    <row r="54" spans="1:17" ht="26.25" hidden="1">
      <c r="A54" s="4" t="s">
        <v>11</v>
      </c>
      <c r="B54" s="5">
        <f t="shared" si="6"/>
        <v>27</v>
      </c>
      <c r="C54" s="5">
        <f t="shared" si="7"/>
        <v>12</v>
      </c>
      <c r="D54" s="5">
        <f t="shared" si="8"/>
        <v>2022</v>
      </c>
      <c r="E54" s="6" t="s">
        <v>21</v>
      </c>
      <c r="F54" s="3" t="s">
        <v>267</v>
      </c>
      <c r="G54" s="3" t="s">
        <v>66</v>
      </c>
      <c r="H54" s="3"/>
      <c r="I54" s="3"/>
      <c r="J54" s="7">
        <v>44922</v>
      </c>
      <c r="K54" s="7">
        <v>44922</v>
      </c>
      <c r="Q54" s="60"/>
    </row>
    <row r="55" spans="1:17" ht="30" hidden="1">
      <c r="A55" s="4"/>
      <c r="B55" s="5">
        <f t="shared" si="6"/>
        <v>28</v>
      </c>
      <c r="C55" s="5">
        <f t="shared" si="7"/>
        <v>12</v>
      </c>
      <c r="D55" s="5">
        <f t="shared" si="8"/>
        <v>2022</v>
      </c>
      <c r="E55" s="6" t="s">
        <v>15</v>
      </c>
      <c r="F55" s="3" t="s">
        <v>267</v>
      </c>
      <c r="G55" s="3" t="s">
        <v>407</v>
      </c>
      <c r="H55" s="3" t="s">
        <v>408</v>
      </c>
      <c r="I55" s="3"/>
      <c r="J55" s="7">
        <v>44923</v>
      </c>
      <c r="K55" s="7">
        <v>44923</v>
      </c>
      <c r="Q55" s="60"/>
    </row>
    <row r="56" spans="1:17" ht="105" hidden="1">
      <c r="A56" s="4" t="s">
        <v>11</v>
      </c>
      <c r="B56" s="5">
        <f>DAY($K56)</f>
        <v>29</v>
      </c>
      <c r="C56" s="5">
        <f>MONTH($K56)</f>
        <v>12</v>
      </c>
      <c r="D56" s="5">
        <f>YEAR($K56)</f>
        <v>2022</v>
      </c>
      <c r="E56" s="6" t="s">
        <v>21</v>
      </c>
      <c r="F56" s="3" t="s">
        <v>254</v>
      </c>
      <c r="G56" s="3" t="s">
        <v>409</v>
      </c>
      <c r="H56" s="3"/>
      <c r="I56" s="3" t="s">
        <v>400</v>
      </c>
      <c r="J56" s="7">
        <v>44924</v>
      </c>
      <c r="K56" s="7">
        <v>44924</v>
      </c>
      <c r="Q56" s="60"/>
    </row>
    <row r="57" spans="1:17" ht="45" hidden="1">
      <c r="A57" s="4" t="s">
        <v>11</v>
      </c>
      <c r="B57" s="5">
        <f t="shared" si="6"/>
        <v>29</v>
      </c>
      <c r="C57" s="5">
        <f t="shared" si="7"/>
        <v>12</v>
      </c>
      <c r="D57" s="5">
        <f t="shared" si="8"/>
        <v>2022</v>
      </c>
      <c r="E57" s="6" t="s">
        <v>15</v>
      </c>
      <c r="F57" s="3" t="s">
        <v>252</v>
      </c>
      <c r="G57" s="3" t="s">
        <v>410</v>
      </c>
      <c r="I57" s="3"/>
      <c r="J57" s="7">
        <v>44924</v>
      </c>
      <c r="K57" s="7">
        <v>44924</v>
      </c>
      <c r="Q57" s="60"/>
    </row>
    <row r="58" spans="1:17" ht="30" hidden="1">
      <c r="A58" s="4"/>
      <c r="B58" s="5">
        <f t="shared" si="6"/>
        <v>30</v>
      </c>
      <c r="C58" s="5">
        <f t="shared" si="7"/>
        <v>12</v>
      </c>
      <c r="D58" s="5">
        <f t="shared" si="8"/>
        <v>2022</v>
      </c>
      <c r="E58" s="6" t="s">
        <v>257</v>
      </c>
      <c r="F58" s="3" t="s">
        <v>387</v>
      </c>
      <c r="G58" s="3" t="s">
        <v>411</v>
      </c>
      <c r="H58" s="3"/>
      <c r="I58" s="3"/>
      <c r="J58" s="7">
        <v>44925</v>
      </c>
      <c r="K58" s="7">
        <v>44925</v>
      </c>
      <c r="Q58" s="60"/>
    </row>
    <row r="59" spans="1:17" ht="28.5" hidden="1">
      <c r="A59" s="51" t="s">
        <v>11</v>
      </c>
      <c r="B59" s="52">
        <f t="shared" si="6"/>
        <v>1</v>
      </c>
      <c r="C59" s="52">
        <f t="shared" si="7"/>
        <v>1</v>
      </c>
      <c r="D59" s="52">
        <f t="shared" si="8"/>
        <v>2023</v>
      </c>
      <c r="E59" s="40"/>
      <c r="F59" s="40" t="s">
        <v>249</v>
      </c>
      <c r="G59" s="40" t="s">
        <v>293</v>
      </c>
      <c r="H59" s="40"/>
      <c r="I59" s="40"/>
      <c r="J59" s="53">
        <v>44919</v>
      </c>
      <c r="K59" s="53">
        <v>44927</v>
      </c>
      <c r="L59" s="54"/>
      <c r="M59" s="55"/>
      <c r="Q59" s="60"/>
    </row>
    <row r="60" spans="1:17" ht="30" hidden="1">
      <c r="A60" s="4" t="s">
        <v>11</v>
      </c>
      <c r="B60" s="5">
        <f t="shared" si="6"/>
        <v>2</v>
      </c>
      <c r="C60" s="5">
        <f t="shared" si="7"/>
        <v>1</v>
      </c>
      <c r="D60" s="5">
        <f t="shared" si="8"/>
        <v>2023</v>
      </c>
      <c r="E60" s="6" t="s">
        <v>21</v>
      </c>
      <c r="F60" s="3" t="s">
        <v>275</v>
      </c>
      <c r="G60" s="3" t="s">
        <v>276</v>
      </c>
      <c r="H60" s="3"/>
      <c r="I60" s="3" t="s">
        <v>412</v>
      </c>
      <c r="J60" s="7">
        <v>44928</v>
      </c>
      <c r="K60" s="7">
        <v>44928</v>
      </c>
      <c r="Q60" s="60"/>
    </row>
    <row r="61" spans="1:17" ht="26.25" hidden="1">
      <c r="A61" s="4"/>
      <c r="B61" s="5">
        <f t="shared" si="6"/>
        <v>2</v>
      </c>
      <c r="C61" s="5">
        <f t="shared" si="7"/>
        <v>1</v>
      </c>
      <c r="D61" s="5">
        <f t="shared" si="8"/>
        <v>2023</v>
      </c>
      <c r="E61" s="6" t="s">
        <v>257</v>
      </c>
      <c r="F61" s="3" t="s">
        <v>254</v>
      </c>
      <c r="G61" s="3" t="s">
        <v>413</v>
      </c>
      <c r="H61" s="3"/>
      <c r="I61" s="3"/>
      <c r="J61" s="7">
        <v>44928</v>
      </c>
      <c r="K61" s="7">
        <v>44928</v>
      </c>
      <c r="Q61" s="60"/>
    </row>
    <row r="62" spans="1:17" ht="45" hidden="1">
      <c r="A62" s="4"/>
      <c r="B62" s="5">
        <f t="shared" si="6"/>
        <v>2</v>
      </c>
      <c r="C62" s="5">
        <f t="shared" si="7"/>
        <v>1</v>
      </c>
      <c r="D62" s="5">
        <f t="shared" si="8"/>
        <v>2023</v>
      </c>
      <c r="E62" s="6" t="s">
        <v>257</v>
      </c>
      <c r="F62" s="3" t="s">
        <v>387</v>
      </c>
      <c r="G62" s="3" t="s">
        <v>414</v>
      </c>
      <c r="H62" s="3"/>
      <c r="I62" s="3"/>
      <c r="J62" s="7">
        <v>44928</v>
      </c>
      <c r="K62" s="7">
        <v>44928</v>
      </c>
      <c r="Q62" s="60"/>
    </row>
    <row r="63" spans="1:17" ht="30" hidden="1">
      <c r="A63" s="4"/>
      <c r="B63" s="5">
        <f t="shared" si="6"/>
        <v>2</v>
      </c>
      <c r="C63" s="5">
        <f t="shared" si="7"/>
        <v>1</v>
      </c>
      <c r="D63" s="5">
        <f t="shared" si="8"/>
        <v>2023</v>
      </c>
      <c r="E63" s="6" t="s">
        <v>21</v>
      </c>
      <c r="F63" s="3" t="s">
        <v>258</v>
      </c>
      <c r="G63" s="3" t="s">
        <v>415</v>
      </c>
      <c r="H63" s="3"/>
      <c r="I63" s="3"/>
      <c r="J63" s="7">
        <v>44928</v>
      </c>
      <c r="K63" s="7">
        <v>44928</v>
      </c>
      <c r="Q63" s="60"/>
    </row>
    <row r="64" spans="1:17" ht="30" hidden="1">
      <c r="A64" s="4"/>
      <c r="B64" s="5">
        <f t="shared" si="6"/>
        <v>2</v>
      </c>
      <c r="C64" s="5">
        <f t="shared" si="7"/>
        <v>1</v>
      </c>
      <c r="D64" s="5">
        <f t="shared" si="8"/>
        <v>2023</v>
      </c>
      <c r="E64" s="6" t="s">
        <v>257</v>
      </c>
      <c r="F64" s="3" t="s">
        <v>258</v>
      </c>
      <c r="G64" s="3" t="s">
        <v>416</v>
      </c>
      <c r="H64" s="3"/>
      <c r="I64" s="3" t="s">
        <v>417</v>
      </c>
      <c r="J64" s="7">
        <v>44928</v>
      </c>
      <c r="K64" s="7">
        <v>44928</v>
      </c>
      <c r="Q64" s="60"/>
    </row>
    <row r="65" spans="1:17" ht="30" hidden="1">
      <c r="A65" s="4"/>
      <c r="B65" s="5">
        <f t="shared" si="6"/>
        <v>2</v>
      </c>
      <c r="C65" s="5">
        <f t="shared" si="7"/>
        <v>1</v>
      </c>
      <c r="D65" s="5">
        <f t="shared" si="8"/>
        <v>2023</v>
      </c>
      <c r="E65" s="6" t="s">
        <v>257</v>
      </c>
      <c r="F65" s="3" t="s">
        <v>267</v>
      </c>
      <c r="G65" s="3" t="s">
        <v>418</v>
      </c>
      <c r="H65" s="3"/>
      <c r="I65" s="3"/>
      <c r="J65" s="7">
        <v>44928</v>
      </c>
      <c r="K65" s="7">
        <v>44928</v>
      </c>
      <c r="L65" s="50"/>
      <c r="Q65" s="60"/>
    </row>
    <row r="66" spans="1:17" ht="30" hidden="1">
      <c r="A66" s="4"/>
      <c r="B66" s="5">
        <f>DAY($K66)</f>
        <v>2</v>
      </c>
      <c r="C66" s="5">
        <f>MONTH($K66)</f>
        <v>1</v>
      </c>
      <c r="D66" s="5">
        <f>YEAR($K66)</f>
        <v>2023</v>
      </c>
      <c r="E66" s="6" t="s">
        <v>257</v>
      </c>
      <c r="F66" s="3" t="s">
        <v>419</v>
      </c>
      <c r="G66" s="3" t="s">
        <v>420</v>
      </c>
      <c r="H66" s="3"/>
      <c r="I66" s="3"/>
      <c r="J66" s="7">
        <v>44928</v>
      </c>
      <c r="K66" s="7">
        <v>44928</v>
      </c>
      <c r="Q66" s="60"/>
    </row>
    <row r="67" spans="1:17" ht="30" hidden="1">
      <c r="A67" s="4" t="s">
        <v>11</v>
      </c>
      <c r="B67" s="5">
        <f t="shared" si="6"/>
        <v>3</v>
      </c>
      <c r="C67" s="5">
        <f t="shared" si="7"/>
        <v>1</v>
      </c>
      <c r="D67" s="5">
        <f t="shared" si="8"/>
        <v>2023</v>
      </c>
      <c r="E67" s="6" t="s">
        <v>21</v>
      </c>
      <c r="F67" s="3" t="s">
        <v>282</v>
      </c>
      <c r="G67" s="3" t="s">
        <v>283</v>
      </c>
      <c r="H67" s="3"/>
      <c r="I67" s="3" t="s">
        <v>421</v>
      </c>
      <c r="J67" s="7">
        <v>44929</v>
      </c>
      <c r="K67" s="7">
        <v>44929</v>
      </c>
      <c r="Q67" s="60"/>
    </row>
    <row r="68" spans="1:17" ht="30" hidden="1">
      <c r="A68" s="4" t="s">
        <v>11</v>
      </c>
      <c r="B68" s="5">
        <f t="shared" si="6"/>
        <v>3</v>
      </c>
      <c r="C68" s="5">
        <f t="shared" si="7"/>
        <v>1</v>
      </c>
      <c r="D68" s="5">
        <f t="shared" si="8"/>
        <v>2023</v>
      </c>
      <c r="E68" s="6" t="s">
        <v>21</v>
      </c>
      <c r="F68" s="3" t="s">
        <v>267</v>
      </c>
      <c r="G68" s="3" t="s">
        <v>277</v>
      </c>
      <c r="H68" s="3" t="s">
        <v>278</v>
      </c>
      <c r="I68" s="3"/>
      <c r="J68" s="7">
        <v>44929</v>
      </c>
      <c r="K68" s="7">
        <v>44929</v>
      </c>
      <c r="L68" s="50"/>
      <c r="Q68" s="60"/>
    </row>
    <row r="69" spans="1:17" ht="26.25" hidden="1">
      <c r="A69" s="4"/>
      <c r="B69" s="5">
        <f t="shared" si="6"/>
        <v>3</v>
      </c>
      <c r="C69" s="5">
        <f t="shared" si="7"/>
        <v>1</v>
      </c>
      <c r="D69" s="5">
        <f t="shared" si="8"/>
        <v>2023</v>
      </c>
      <c r="E69" s="6" t="s">
        <v>21</v>
      </c>
      <c r="F69" s="3" t="s">
        <v>282</v>
      </c>
      <c r="G69" s="3" t="s">
        <v>422</v>
      </c>
      <c r="H69" s="3" t="s">
        <v>423</v>
      </c>
      <c r="I69" s="3"/>
      <c r="J69" s="7">
        <v>44929</v>
      </c>
      <c r="K69" s="7">
        <v>44929</v>
      </c>
      <c r="Q69" s="60"/>
    </row>
    <row r="70" spans="1:17" ht="45" hidden="1">
      <c r="A70" s="4" t="s">
        <v>11</v>
      </c>
      <c r="B70" s="5">
        <f t="shared" si="6"/>
        <v>3</v>
      </c>
      <c r="C70" s="5">
        <f t="shared" si="7"/>
        <v>1</v>
      </c>
      <c r="D70" s="5">
        <f t="shared" si="8"/>
        <v>2023</v>
      </c>
      <c r="E70" s="6" t="s">
        <v>21</v>
      </c>
      <c r="F70" s="3" t="s">
        <v>254</v>
      </c>
      <c r="G70" s="3" t="s">
        <v>281</v>
      </c>
      <c r="H70" s="3"/>
      <c r="I70" s="3" t="s">
        <v>424</v>
      </c>
      <c r="J70" s="7">
        <v>44929</v>
      </c>
      <c r="K70" s="7">
        <v>44929</v>
      </c>
      <c r="Q70" s="60"/>
    </row>
    <row r="71" spans="1:17" ht="30" hidden="1">
      <c r="A71" s="4"/>
      <c r="B71" s="5">
        <f t="shared" si="6"/>
        <v>3</v>
      </c>
      <c r="C71" s="5">
        <f t="shared" si="7"/>
        <v>1</v>
      </c>
      <c r="D71" s="5">
        <f t="shared" si="8"/>
        <v>2023</v>
      </c>
      <c r="E71" s="6" t="s">
        <v>257</v>
      </c>
      <c r="F71" s="3" t="s">
        <v>249</v>
      </c>
      <c r="G71" s="3" t="s">
        <v>425</v>
      </c>
      <c r="H71" s="3" t="s">
        <v>426</v>
      </c>
      <c r="I71" s="3"/>
      <c r="J71" s="7">
        <v>44929</v>
      </c>
      <c r="K71" s="7">
        <v>44929</v>
      </c>
      <c r="Q71" s="60"/>
    </row>
    <row r="72" spans="1:17" ht="26.25" hidden="1">
      <c r="A72" s="4"/>
      <c r="B72" s="5">
        <f t="shared" si="6"/>
        <v>3</v>
      </c>
      <c r="C72" s="5">
        <f t="shared" si="7"/>
        <v>1</v>
      </c>
      <c r="D72" s="5">
        <f t="shared" si="8"/>
        <v>2023</v>
      </c>
      <c r="E72" s="6" t="s">
        <v>257</v>
      </c>
      <c r="F72" s="3" t="s">
        <v>282</v>
      </c>
      <c r="G72" s="3" t="s">
        <v>427</v>
      </c>
      <c r="H72" s="3"/>
      <c r="I72" s="3"/>
      <c r="J72" s="7">
        <v>44929</v>
      </c>
      <c r="K72" s="7">
        <v>44929</v>
      </c>
      <c r="Q72" s="60"/>
    </row>
    <row r="73" spans="1:17" ht="30" hidden="1">
      <c r="A73" s="4"/>
      <c r="B73" s="5">
        <f t="shared" si="6"/>
        <v>3</v>
      </c>
      <c r="C73" s="5">
        <f t="shared" si="7"/>
        <v>1</v>
      </c>
      <c r="D73" s="5">
        <f t="shared" si="8"/>
        <v>2023</v>
      </c>
      <c r="E73" s="6" t="s">
        <v>15</v>
      </c>
      <c r="F73" s="3" t="s">
        <v>254</v>
      </c>
      <c r="G73" s="3" t="s">
        <v>428</v>
      </c>
      <c r="H73" s="3"/>
      <c r="I73" s="3" t="s">
        <v>424</v>
      </c>
      <c r="J73" s="7">
        <v>44929</v>
      </c>
      <c r="K73" s="7">
        <v>44929</v>
      </c>
      <c r="Q73" s="60"/>
    </row>
    <row r="74" spans="1:17" ht="45" hidden="1">
      <c r="A74" s="4" t="s">
        <v>11</v>
      </c>
      <c r="B74" s="5">
        <f>DAY($K74)</f>
        <v>3</v>
      </c>
      <c r="C74" s="5">
        <f>MONTH($K74)</f>
        <v>1</v>
      </c>
      <c r="D74" s="5">
        <f>YEAR($K74)</f>
        <v>2023</v>
      </c>
      <c r="E74" s="6" t="s">
        <v>21</v>
      </c>
      <c r="F74" s="3" t="s">
        <v>252</v>
      </c>
      <c r="G74" s="3" t="s">
        <v>280</v>
      </c>
      <c r="H74" s="3" t="s">
        <v>429</v>
      </c>
      <c r="I74" s="3"/>
      <c r="J74" s="7">
        <v>44929</v>
      </c>
      <c r="K74" s="7">
        <v>44929</v>
      </c>
      <c r="Q74" s="60"/>
    </row>
    <row r="75" spans="1:17" ht="60" hidden="1">
      <c r="A75" s="4" t="s">
        <v>11</v>
      </c>
      <c r="B75" s="5">
        <f t="shared" si="6"/>
        <v>4</v>
      </c>
      <c r="C75" s="5">
        <f t="shared" si="7"/>
        <v>1</v>
      </c>
      <c r="D75" s="5">
        <f t="shared" si="8"/>
        <v>2023</v>
      </c>
      <c r="E75" s="6" t="s">
        <v>15</v>
      </c>
      <c r="F75" s="3" t="s">
        <v>252</v>
      </c>
      <c r="G75" s="3" t="s">
        <v>430</v>
      </c>
      <c r="H75" s="3"/>
      <c r="I75" s="3" t="s">
        <v>431</v>
      </c>
      <c r="J75" s="7">
        <v>44930</v>
      </c>
      <c r="K75" s="7">
        <v>44930</v>
      </c>
      <c r="L75" s="50"/>
      <c r="Q75" s="60"/>
    </row>
    <row r="76" spans="1:17" ht="60" hidden="1">
      <c r="A76" s="4"/>
      <c r="B76" s="5">
        <f t="shared" si="6"/>
        <v>4</v>
      </c>
      <c r="C76" s="5">
        <f t="shared" si="7"/>
        <v>1</v>
      </c>
      <c r="D76" s="5">
        <f t="shared" si="8"/>
        <v>2023</v>
      </c>
      <c r="E76" s="6" t="s">
        <v>15</v>
      </c>
      <c r="F76" s="3" t="s">
        <v>252</v>
      </c>
      <c r="G76" s="3" t="s">
        <v>432</v>
      </c>
      <c r="H76" s="3"/>
      <c r="I76" s="3" t="s">
        <v>433</v>
      </c>
      <c r="J76" s="7">
        <v>44930</v>
      </c>
      <c r="K76" s="7">
        <v>44930</v>
      </c>
      <c r="Q76" s="60"/>
    </row>
    <row r="77" spans="1:17" ht="30" hidden="1">
      <c r="A77" s="4"/>
      <c r="B77" s="5">
        <f t="shared" ref="B77:B88" si="9">DAY($K77)</f>
        <v>4</v>
      </c>
      <c r="C77" s="5">
        <f t="shared" ref="C77:C88" si="10">MONTH($K77)</f>
        <v>1</v>
      </c>
      <c r="D77" s="5">
        <f t="shared" ref="D77:D88" si="11">YEAR($K77)</f>
        <v>2023</v>
      </c>
      <c r="E77" s="6" t="s">
        <v>257</v>
      </c>
      <c r="F77" s="3" t="s">
        <v>252</v>
      </c>
      <c r="G77" s="3" t="s">
        <v>434</v>
      </c>
      <c r="H77" s="3"/>
      <c r="I77" s="3" t="s">
        <v>431</v>
      </c>
      <c r="J77" s="7">
        <v>44930</v>
      </c>
      <c r="K77" s="7">
        <v>44930</v>
      </c>
      <c r="Q77" s="60"/>
    </row>
    <row r="78" spans="1:17" ht="60" hidden="1">
      <c r="A78" s="4" t="s">
        <v>11</v>
      </c>
      <c r="B78" s="5">
        <f t="shared" si="9"/>
        <v>5</v>
      </c>
      <c r="C78" s="5">
        <f t="shared" si="10"/>
        <v>1</v>
      </c>
      <c r="D78" s="5">
        <f t="shared" si="11"/>
        <v>2023</v>
      </c>
      <c r="E78" s="6" t="s">
        <v>21</v>
      </c>
      <c r="F78" s="3" t="s">
        <v>285</v>
      </c>
      <c r="G78" s="3" t="s">
        <v>289</v>
      </c>
      <c r="H78" s="3"/>
      <c r="I78" s="3" t="s">
        <v>435</v>
      </c>
      <c r="J78" s="7">
        <v>44930</v>
      </c>
      <c r="K78" s="7">
        <v>44931</v>
      </c>
      <c r="Q78" s="60"/>
    </row>
    <row r="79" spans="1:17" ht="30" hidden="1">
      <c r="A79" s="4" t="s">
        <v>11</v>
      </c>
      <c r="B79" s="5">
        <f t="shared" si="9"/>
        <v>4</v>
      </c>
      <c r="C79" s="5">
        <f t="shared" si="10"/>
        <v>1</v>
      </c>
      <c r="D79" s="5">
        <f t="shared" si="11"/>
        <v>2023</v>
      </c>
      <c r="E79" s="6" t="s">
        <v>21</v>
      </c>
      <c r="F79" s="3" t="s">
        <v>258</v>
      </c>
      <c r="G79" s="3" t="s">
        <v>107</v>
      </c>
      <c r="H79" s="3"/>
      <c r="I79" s="3"/>
      <c r="J79" s="7">
        <v>44930</v>
      </c>
      <c r="K79" s="7">
        <v>44930</v>
      </c>
      <c r="Q79" s="60"/>
    </row>
    <row r="80" spans="1:17" ht="45" hidden="1">
      <c r="A80" s="4" t="s">
        <v>11</v>
      </c>
      <c r="B80" s="5">
        <f t="shared" si="9"/>
        <v>5</v>
      </c>
      <c r="C80" s="5">
        <f t="shared" si="10"/>
        <v>1</v>
      </c>
      <c r="D80" s="5">
        <f t="shared" si="11"/>
        <v>2023</v>
      </c>
      <c r="E80" s="6" t="s">
        <v>257</v>
      </c>
      <c r="F80" s="3" t="s">
        <v>258</v>
      </c>
      <c r="G80" s="3" t="s">
        <v>287</v>
      </c>
      <c r="H80" s="3"/>
      <c r="I80" s="3" t="s">
        <v>436</v>
      </c>
      <c r="J80" s="7">
        <v>44930</v>
      </c>
      <c r="K80" s="7">
        <v>44931</v>
      </c>
      <c r="Q80" s="60"/>
    </row>
    <row r="81" spans="1:17" ht="45" hidden="1">
      <c r="A81" s="4"/>
      <c r="B81" s="5">
        <f t="shared" si="9"/>
        <v>5</v>
      </c>
      <c r="C81" s="5">
        <f t="shared" si="10"/>
        <v>1</v>
      </c>
      <c r="D81" s="5">
        <f t="shared" si="11"/>
        <v>2023</v>
      </c>
      <c r="E81" s="6" t="s">
        <v>257</v>
      </c>
      <c r="F81" s="3" t="s">
        <v>252</v>
      </c>
      <c r="G81" s="3" t="s">
        <v>437</v>
      </c>
      <c r="H81" s="3"/>
      <c r="I81" s="3" t="s">
        <v>438</v>
      </c>
      <c r="J81" s="7">
        <v>44930</v>
      </c>
      <c r="K81" s="7">
        <v>44931</v>
      </c>
      <c r="Q81" s="60"/>
    </row>
    <row r="82" spans="1:17" ht="30" hidden="1">
      <c r="A82" s="4"/>
      <c r="B82" s="5">
        <f t="shared" si="9"/>
        <v>5</v>
      </c>
      <c r="C82" s="5">
        <f t="shared" si="10"/>
        <v>1</v>
      </c>
      <c r="D82" s="5">
        <f t="shared" si="11"/>
        <v>2023</v>
      </c>
      <c r="E82" s="6" t="s">
        <v>257</v>
      </c>
      <c r="F82" s="3" t="s">
        <v>254</v>
      </c>
      <c r="G82" s="3" t="s">
        <v>439</v>
      </c>
      <c r="H82" s="3"/>
      <c r="I82" s="3" t="s">
        <v>431</v>
      </c>
      <c r="J82" s="7">
        <v>44930</v>
      </c>
      <c r="K82" s="7">
        <v>44931</v>
      </c>
    </row>
    <row r="83" spans="1:17" ht="30" hidden="1">
      <c r="A83" s="4"/>
      <c r="B83" s="5">
        <f t="shared" si="9"/>
        <v>5</v>
      </c>
      <c r="C83" s="5">
        <f t="shared" si="10"/>
        <v>1</v>
      </c>
      <c r="D83" s="5">
        <f t="shared" si="11"/>
        <v>2023</v>
      </c>
      <c r="E83" s="3" t="s">
        <v>15</v>
      </c>
      <c r="F83" s="3" t="s">
        <v>440</v>
      </c>
      <c r="G83" s="3" t="s">
        <v>441</v>
      </c>
      <c r="H83" s="3"/>
      <c r="I83" s="3" t="s">
        <v>431</v>
      </c>
      <c r="J83" s="7">
        <v>44930</v>
      </c>
      <c r="K83" s="7">
        <v>44931</v>
      </c>
      <c r="Q83" s="60"/>
    </row>
    <row r="84" spans="1:17" ht="75" hidden="1">
      <c r="A84" s="4"/>
      <c r="B84" s="5">
        <f t="shared" si="9"/>
        <v>5</v>
      </c>
      <c r="C84" s="5">
        <f t="shared" si="10"/>
        <v>1</v>
      </c>
      <c r="D84" s="5">
        <f t="shared" si="11"/>
        <v>2023</v>
      </c>
      <c r="E84" s="6" t="s">
        <v>15</v>
      </c>
      <c r="F84" s="3" t="s">
        <v>252</v>
      </c>
      <c r="G84" s="3" t="s">
        <v>442</v>
      </c>
      <c r="H84" s="3"/>
      <c r="I84" s="3" t="s">
        <v>443</v>
      </c>
      <c r="J84" s="7">
        <v>44930</v>
      </c>
      <c r="K84" s="7">
        <v>44931</v>
      </c>
    </row>
    <row r="85" spans="1:17" ht="60" hidden="1">
      <c r="A85" s="4" t="s">
        <v>11</v>
      </c>
      <c r="B85" s="5">
        <f t="shared" si="9"/>
        <v>5</v>
      </c>
      <c r="C85" s="5">
        <f t="shared" si="10"/>
        <v>1</v>
      </c>
      <c r="D85" s="5">
        <f t="shared" si="11"/>
        <v>2023</v>
      </c>
      <c r="E85" s="6" t="s">
        <v>15</v>
      </c>
      <c r="F85" s="3" t="s">
        <v>252</v>
      </c>
      <c r="G85" s="3" t="s">
        <v>286</v>
      </c>
      <c r="H85" s="3"/>
      <c r="I85" s="3" t="s">
        <v>435</v>
      </c>
      <c r="J85" s="7">
        <v>44930</v>
      </c>
      <c r="K85" s="7">
        <v>44931</v>
      </c>
      <c r="Q85" s="60"/>
    </row>
    <row r="86" spans="1:17" ht="30" hidden="1">
      <c r="A86" s="4"/>
      <c r="B86" s="5">
        <f t="shared" si="9"/>
        <v>5</v>
      </c>
      <c r="C86" s="5">
        <f t="shared" si="10"/>
        <v>1</v>
      </c>
      <c r="D86" s="5">
        <f t="shared" si="11"/>
        <v>2023</v>
      </c>
      <c r="E86" s="6" t="s">
        <v>257</v>
      </c>
      <c r="F86" s="3" t="s">
        <v>265</v>
      </c>
      <c r="G86" s="3" t="s">
        <v>444</v>
      </c>
      <c r="H86" s="3"/>
      <c r="I86" s="3" t="s">
        <v>431</v>
      </c>
      <c r="J86" s="7">
        <v>44930</v>
      </c>
      <c r="K86" s="7">
        <v>44931</v>
      </c>
      <c r="Q86" s="60"/>
    </row>
    <row r="87" spans="1:17" ht="45" hidden="1">
      <c r="A87" s="4"/>
      <c r="B87" s="5">
        <f t="shared" si="9"/>
        <v>5</v>
      </c>
      <c r="C87" s="5">
        <f t="shared" si="10"/>
        <v>1</v>
      </c>
      <c r="D87" s="5">
        <f t="shared" si="11"/>
        <v>2023</v>
      </c>
      <c r="E87" s="6" t="s">
        <v>257</v>
      </c>
      <c r="F87" s="3" t="s">
        <v>419</v>
      </c>
      <c r="G87" s="3" t="s">
        <v>445</v>
      </c>
      <c r="H87" s="3"/>
      <c r="I87" s="3" t="s">
        <v>446</v>
      </c>
      <c r="J87" s="7">
        <v>44930</v>
      </c>
      <c r="K87" s="7">
        <v>44931</v>
      </c>
      <c r="Q87" s="60"/>
    </row>
    <row r="88" spans="1:17" ht="45" hidden="1">
      <c r="A88" s="4"/>
      <c r="B88" s="5">
        <f t="shared" si="9"/>
        <v>5</v>
      </c>
      <c r="C88" s="5">
        <f t="shared" si="10"/>
        <v>1</v>
      </c>
      <c r="D88" s="5">
        <f t="shared" si="11"/>
        <v>2023</v>
      </c>
      <c r="E88" s="6" t="s">
        <v>257</v>
      </c>
      <c r="F88" s="3" t="s">
        <v>254</v>
      </c>
      <c r="G88" s="3" t="s">
        <v>447</v>
      </c>
      <c r="H88" s="3"/>
      <c r="I88" s="3" t="s">
        <v>438</v>
      </c>
      <c r="J88" s="7">
        <v>44930</v>
      </c>
      <c r="K88" s="7">
        <v>44931</v>
      </c>
      <c r="Q88" s="60"/>
    </row>
    <row r="89" spans="1:17" ht="26.25" hidden="1">
      <c r="A89" s="4"/>
      <c r="B89" s="5">
        <f t="shared" si="6"/>
        <v>5</v>
      </c>
      <c r="C89" s="5">
        <f t="shared" si="7"/>
        <v>1</v>
      </c>
      <c r="D89" s="5">
        <f t="shared" si="8"/>
        <v>2023</v>
      </c>
      <c r="E89" s="6" t="s">
        <v>21</v>
      </c>
      <c r="F89" s="3" t="s">
        <v>249</v>
      </c>
      <c r="G89" s="3" t="s">
        <v>448</v>
      </c>
      <c r="H89" s="3"/>
      <c r="I89" s="3"/>
      <c r="J89" s="67" t="s">
        <v>449</v>
      </c>
      <c r="K89" s="7">
        <v>44931</v>
      </c>
      <c r="Q89" s="60"/>
    </row>
    <row r="90" spans="1:17" ht="59.45" hidden="1" customHeight="1">
      <c r="A90" s="4"/>
      <c r="B90" s="5">
        <f t="shared" si="6"/>
        <v>6</v>
      </c>
      <c r="C90" s="5">
        <f t="shared" si="7"/>
        <v>1</v>
      </c>
      <c r="D90" s="5">
        <f t="shared" si="8"/>
        <v>2023</v>
      </c>
      <c r="E90" s="6" t="s">
        <v>15</v>
      </c>
      <c r="F90" s="3" t="s">
        <v>357</v>
      </c>
      <c r="G90" s="3" t="s">
        <v>450</v>
      </c>
      <c r="H90" s="3"/>
      <c r="I90" s="3" t="s">
        <v>451</v>
      </c>
      <c r="J90" s="7">
        <v>44929</v>
      </c>
      <c r="K90" s="7">
        <v>44932</v>
      </c>
      <c r="Q90" s="60"/>
    </row>
    <row r="91" spans="1:17" ht="62.45" hidden="1" customHeight="1">
      <c r="A91" s="4" t="s">
        <v>11</v>
      </c>
      <c r="B91" s="5">
        <f t="shared" si="6"/>
        <v>3</v>
      </c>
      <c r="C91" s="5">
        <f t="shared" si="7"/>
        <v>1</v>
      </c>
      <c r="D91" s="5">
        <f t="shared" si="8"/>
        <v>2023</v>
      </c>
      <c r="E91" s="6" t="s">
        <v>15</v>
      </c>
      <c r="F91" s="3" t="s">
        <v>275</v>
      </c>
      <c r="G91" s="3" t="s">
        <v>288</v>
      </c>
      <c r="H91" s="3"/>
      <c r="I91" s="3" t="s">
        <v>452</v>
      </c>
      <c r="J91" s="7">
        <v>44928</v>
      </c>
      <c r="K91" s="7">
        <v>44929</v>
      </c>
      <c r="Q91" s="60"/>
    </row>
    <row r="92" spans="1:17" ht="26.25" hidden="1">
      <c r="A92" s="4" t="s">
        <v>11</v>
      </c>
      <c r="B92" s="5">
        <f t="shared" si="6"/>
        <v>6</v>
      </c>
      <c r="C92" s="5">
        <f t="shared" si="7"/>
        <v>1</v>
      </c>
      <c r="D92" s="5">
        <f t="shared" si="8"/>
        <v>2023</v>
      </c>
      <c r="E92" s="6" t="s">
        <v>15</v>
      </c>
      <c r="F92" s="3" t="s">
        <v>290</v>
      </c>
      <c r="G92" s="3" t="s">
        <v>291</v>
      </c>
      <c r="H92" s="3"/>
      <c r="I92" s="3"/>
      <c r="J92" s="7">
        <v>44932</v>
      </c>
      <c r="K92" s="7">
        <v>44932</v>
      </c>
      <c r="Q92" s="60"/>
    </row>
    <row r="93" spans="1:17" ht="26.25" hidden="1">
      <c r="A93" s="4"/>
      <c r="B93" s="5">
        <f t="shared" si="6"/>
        <v>6</v>
      </c>
      <c r="C93" s="5">
        <f t="shared" si="7"/>
        <v>1</v>
      </c>
      <c r="D93" s="5">
        <f t="shared" si="8"/>
        <v>2023</v>
      </c>
      <c r="E93" s="3" t="s">
        <v>15</v>
      </c>
      <c r="F93" s="3" t="s">
        <v>453</v>
      </c>
      <c r="G93" s="3" t="s">
        <v>454</v>
      </c>
      <c r="H93" s="3"/>
      <c r="I93" s="3"/>
      <c r="J93" s="7">
        <v>44932</v>
      </c>
      <c r="K93" s="7">
        <v>44932</v>
      </c>
      <c r="Q93" s="60"/>
    </row>
    <row r="94" spans="1:17" ht="45" hidden="1">
      <c r="A94" s="4"/>
      <c r="B94" s="5"/>
      <c r="C94" s="5"/>
      <c r="D94" s="5"/>
      <c r="E94" s="6" t="s">
        <v>21</v>
      </c>
      <c r="F94" s="3" t="s">
        <v>282</v>
      </c>
      <c r="G94" s="3" t="s">
        <v>455</v>
      </c>
      <c r="H94" s="65" t="s">
        <v>456</v>
      </c>
      <c r="I94" s="3"/>
      <c r="J94" s="7">
        <v>44936</v>
      </c>
      <c r="K94" s="7">
        <v>44936</v>
      </c>
      <c r="Q94" s="60"/>
    </row>
    <row r="95" spans="1:17" hidden="1">
      <c r="A95" s="4"/>
      <c r="B95" s="5"/>
      <c r="C95" s="5"/>
      <c r="D95" s="5"/>
      <c r="E95" s="6" t="s">
        <v>21</v>
      </c>
      <c r="F95" s="3" t="s">
        <v>249</v>
      </c>
      <c r="G95" s="3" t="s">
        <v>457</v>
      </c>
      <c r="H95" s="3"/>
      <c r="I95" s="3"/>
      <c r="J95" s="67" t="s">
        <v>458</v>
      </c>
      <c r="K95" s="7">
        <v>44936</v>
      </c>
      <c r="Q95" s="60"/>
    </row>
    <row r="96" spans="1:17" ht="26.25" hidden="1">
      <c r="A96" s="4"/>
      <c r="B96" s="5">
        <f t="shared" ref="B96:B144" si="12">DAY($K96)</f>
        <v>10</v>
      </c>
      <c r="C96" s="5">
        <f t="shared" ref="C96:C144" si="13">MONTH($K96)</f>
        <v>1</v>
      </c>
      <c r="D96" s="5">
        <f t="shared" ref="D96:D144" si="14">YEAR($K96)</f>
        <v>2023</v>
      </c>
      <c r="E96" s="6" t="s">
        <v>257</v>
      </c>
      <c r="F96" s="3" t="s">
        <v>340</v>
      </c>
      <c r="G96" s="3" t="s">
        <v>116</v>
      </c>
      <c r="H96" s="3"/>
      <c r="I96" s="3"/>
      <c r="J96" s="7">
        <v>44936</v>
      </c>
      <c r="K96" s="7">
        <v>44936</v>
      </c>
      <c r="Q96" s="60"/>
    </row>
    <row r="97" spans="1:17" ht="26.25" hidden="1">
      <c r="A97" s="4"/>
      <c r="B97" s="5">
        <f t="shared" si="12"/>
        <v>10</v>
      </c>
      <c r="C97" s="5">
        <f t="shared" si="13"/>
        <v>1</v>
      </c>
      <c r="D97" s="5">
        <f t="shared" si="14"/>
        <v>2023</v>
      </c>
      <c r="E97" s="6" t="s">
        <v>257</v>
      </c>
      <c r="F97" s="3" t="s">
        <v>340</v>
      </c>
      <c r="G97" s="3" t="s">
        <v>459</v>
      </c>
      <c r="I97" s="3"/>
      <c r="J97" s="7">
        <v>44936</v>
      </c>
      <c r="K97" s="7">
        <v>44936</v>
      </c>
    </row>
    <row r="98" spans="1:17" ht="26.25" hidden="1">
      <c r="A98" s="4"/>
      <c r="B98" s="5">
        <f t="shared" si="12"/>
        <v>12</v>
      </c>
      <c r="C98" s="5">
        <f t="shared" si="13"/>
        <v>1</v>
      </c>
      <c r="D98" s="5">
        <f t="shared" si="14"/>
        <v>2023</v>
      </c>
      <c r="E98" s="6" t="s">
        <v>15</v>
      </c>
      <c r="F98" s="3" t="s">
        <v>252</v>
      </c>
      <c r="G98" s="3" t="s">
        <v>460</v>
      </c>
      <c r="H98" s="3"/>
      <c r="I98" s="3" t="s">
        <v>461</v>
      </c>
      <c r="J98" s="7">
        <v>44938</v>
      </c>
      <c r="K98" s="7">
        <v>44938</v>
      </c>
    </row>
    <row r="99" spans="1:17" ht="45" hidden="1">
      <c r="A99" s="4"/>
      <c r="B99" s="5">
        <f t="shared" si="12"/>
        <v>12</v>
      </c>
      <c r="C99" s="5">
        <f t="shared" si="13"/>
        <v>1</v>
      </c>
      <c r="D99" s="5">
        <f t="shared" si="14"/>
        <v>2023</v>
      </c>
      <c r="E99" s="6" t="s">
        <v>21</v>
      </c>
      <c r="F99" s="3" t="s">
        <v>462</v>
      </c>
      <c r="G99" s="3" t="s">
        <v>463</v>
      </c>
      <c r="H99" s="3"/>
      <c r="I99" s="3"/>
      <c r="J99" s="7">
        <v>44938</v>
      </c>
      <c r="K99" s="7">
        <v>44938</v>
      </c>
    </row>
    <row r="100" spans="1:17" ht="30" hidden="1">
      <c r="A100" s="4"/>
      <c r="B100" s="5">
        <f t="shared" si="12"/>
        <v>12</v>
      </c>
      <c r="C100" s="5">
        <f t="shared" si="13"/>
        <v>1</v>
      </c>
      <c r="D100" s="5">
        <f t="shared" si="14"/>
        <v>2023</v>
      </c>
      <c r="E100" s="6" t="s">
        <v>257</v>
      </c>
      <c r="F100" s="3" t="s">
        <v>462</v>
      </c>
      <c r="G100" s="3" t="s">
        <v>464</v>
      </c>
      <c r="H100" s="3" t="s">
        <v>465</v>
      </c>
      <c r="I100" s="3"/>
      <c r="J100" s="7">
        <v>44938</v>
      </c>
      <c r="K100" s="7">
        <v>44938</v>
      </c>
    </row>
    <row r="101" spans="1:17" ht="45" hidden="1">
      <c r="A101" s="4" t="s">
        <v>11</v>
      </c>
      <c r="B101" s="5">
        <f t="shared" si="12"/>
        <v>13</v>
      </c>
      <c r="C101" s="5">
        <f t="shared" si="13"/>
        <v>1</v>
      </c>
      <c r="D101" s="5">
        <f t="shared" si="14"/>
        <v>2023</v>
      </c>
      <c r="E101" s="6" t="s">
        <v>21</v>
      </c>
      <c r="F101" s="3" t="s">
        <v>267</v>
      </c>
      <c r="G101" s="3" t="s">
        <v>466</v>
      </c>
      <c r="H101" s="3"/>
      <c r="I101" s="3"/>
      <c r="J101" s="7">
        <v>44939</v>
      </c>
      <c r="K101" s="7">
        <v>44939</v>
      </c>
    </row>
    <row r="102" spans="1:17" ht="30" hidden="1">
      <c r="A102" s="4" t="s">
        <v>11</v>
      </c>
      <c r="B102" s="5">
        <f t="shared" si="12"/>
        <v>17</v>
      </c>
      <c r="C102" s="5">
        <f t="shared" si="13"/>
        <v>1</v>
      </c>
      <c r="D102" s="5">
        <f t="shared" si="14"/>
        <v>2023</v>
      </c>
      <c r="E102" s="6" t="s">
        <v>15</v>
      </c>
      <c r="F102" s="3" t="s">
        <v>267</v>
      </c>
      <c r="G102" s="3" t="s">
        <v>467</v>
      </c>
      <c r="H102" s="3"/>
      <c r="I102" s="3"/>
      <c r="J102" s="7">
        <v>44943</v>
      </c>
      <c r="K102" s="7">
        <v>44943</v>
      </c>
      <c r="Q102" s="60"/>
    </row>
    <row r="103" spans="1:17" ht="30" hidden="1">
      <c r="A103" s="4"/>
      <c r="B103" s="5">
        <f t="shared" si="12"/>
        <v>17</v>
      </c>
      <c r="C103" s="5">
        <f t="shared" si="13"/>
        <v>1</v>
      </c>
      <c r="D103" s="5">
        <f t="shared" si="14"/>
        <v>2023</v>
      </c>
      <c r="E103" s="6" t="s">
        <v>21</v>
      </c>
      <c r="F103" s="3" t="s">
        <v>282</v>
      </c>
      <c r="G103" s="3" t="s">
        <v>468</v>
      </c>
      <c r="H103" s="3"/>
      <c r="I103" s="3"/>
      <c r="J103" s="7">
        <v>44943</v>
      </c>
      <c r="K103" s="7">
        <v>44943</v>
      </c>
    </row>
    <row r="104" spans="1:17" ht="60" hidden="1">
      <c r="A104" s="4" t="s">
        <v>11</v>
      </c>
      <c r="B104" s="5">
        <f t="shared" si="12"/>
        <v>19</v>
      </c>
      <c r="C104" s="5">
        <f t="shared" si="13"/>
        <v>1</v>
      </c>
      <c r="D104" s="5">
        <f t="shared" si="14"/>
        <v>2023</v>
      </c>
      <c r="E104" s="6" t="s">
        <v>21</v>
      </c>
      <c r="F104" s="3" t="s">
        <v>252</v>
      </c>
      <c r="G104" s="3" t="s">
        <v>296</v>
      </c>
      <c r="H104" s="3"/>
      <c r="I104" s="3"/>
      <c r="J104" s="7">
        <v>44945</v>
      </c>
      <c r="K104" s="7">
        <v>44945</v>
      </c>
      <c r="Q104" s="60"/>
    </row>
    <row r="105" spans="1:17" ht="45" hidden="1">
      <c r="A105" s="4"/>
      <c r="B105" s="5">
        <f t="shared" si="12"/>
        <v>19</v>
      </c>
      <c r="C105" s="5">
        <f t="shared" si="13"/>
        <v>1</v>
      </c>
      <c r="D105" s="5">
        <f t="shared" si="14"/>
        <v>2023</v>
      </c>
      <c r="E105" s="6" t="s">
        <v>21</v>
      </c>
      <c r="F105" s="3" t="s">
        <v>254</v>
      </c>
      <c r="G105" s="3" t="s">
        <v>469</v>
      </c>
      <c r="H105" s="3" t="s">
        <v>470</v>
      </c>
      <c r="I105" s="3"/>
      <c r="J105" s="67" t="s">
        <v>471</v>
      </c>
      <c r="K105" s="7">
        <v>44945</v>
      </c>
      <c r="Q105" s="60"/>
    </row>
    <row r="106" spans="1:17" ht="75" hidden="1">
      <c r="A106" s="4" t="s">
        <v>11</v>
      </c>
      <c r="B106" s="5">
        <f t="shared" si="12"/>
        <v>19</v>
      </c>
      <c r="C106" s="5">
        <f t="shared" si="13"/>
        <v>1</v>
      </c>
      <c r="D106" s="5">
        <f t="shared" si="14"/>
        <v>2023</v>
      </c>
      <c r="E106" s="6" t="s">
        <v>21</v>
      </c>
      <c r="F106" s="3" t="s">
        <v>254</v>
      </c>
      <c r="G106" s="3" t="s">
        <v>127</v>
      </c>
      <c r="H106" s="3"/>
      <c r="I106" s="3"/>
      <c r="J106" s="7">
        <v>44945</v>
      </c>
      <c r="K106" s="7">
        <v>44945</v>
      </c>
      <c r="Q106" s="60"/>
    </row>
    <row r="107" spans="1:17" ht="26.25" hidden="1">
      <c r="A107" s="4"/>
      <c r="B107" s="5">
        <f t="shared" si="12"/>
        <v>19</v>
      </c>
      <c r="C107" s="5">
        <f t="shared" si="13"/>
        <v>1</v>
      </c>
      <c r="D107" s="5">
        <f t="shared" si="14"/>
        <v>2023</v>
      </c>
      <c r="E107" s="6" t="s">
        <v>257</v>
      </c>
      <c r="F107" s="3" t="s">
        <v>249</v>
      </c>
      <c r="G107" s="3" t="s">
        <v>472</v>
      </c>
      <c r="H107" s="3"/>
      <c r="I107" s="3"/>
      <c r="J107" s="7">
        <v>44945</v>
      </c>
      <c r="K107" s="7">
        <v>44945</v>
      </c>
      <c r="Q107" s="60"/>
    </row>
    <row r="108" spans="1:17" ht="26.25" hidden="1">
      <c r="A108" s="4" t="s">
        <v>11</v>
      </c>
      <c r="B108" s="5">
        <f t="shared" si="12"/>
        <v>19</v>
      </c>
      <c r="C108" s="5">
        <f t="shared" si="13"/>
        <v>1</v>
      </c>
      <c r="D108" s="5">
        <f t="shared" si="14"/>
        <v>2023</v>
      </c>
      <c r="E108" s="6" t="s">
        <v>257</v>
      </c>
      <c r="F108" s="3" t="s">
        <v>254</v>
      </c>
      <c r="G108" s="3" t="s">
        <v>297</v>
      </c>
      <c r="H108" s="3"/>
      <c r="I108" s="3"/>
      <c r="J108" s="7">
        <v>44945</v>
      </c>
      <c r="K108" s="7">
        <v>44945</v>
      </c>
      <c r="Q108" s="60"/>
    </row>
    <row r="109" spans="1:17" ht="30" hidden="1">
      <c r="A109" s="4" t="s">
        <v>11</v>
      </c>
      <c r="B109" s="5">
        <f t="shared" si="12"/>
        <v>20</v>
      </c>
      <c r="C109" s="5">
        <f t="shared" si="13"/>
        <v>1</v>
      </c>
      <c r="D109" s="5">
        <f t="shared" si="14"/>
        <v>2023</v>
      </c>
      <c r="E109" s="6" t="s">
        <v>15</v>
      </c>
      <c r="F109" s="3" t="s">
        <v>254</v>
      </c>
      <c r="G109" s="3" t="s">
        <v>298</v>
      </c>
      <c r="H109" s="3"/>
      <c r="I109" s="3"/>
      <c r="J109" s="7">
        <v>44946</v>
      </c>
      <c r="K109" s="7">
        <v>44946</v>
      </c>
      <c r="Q109" s="60"/>
    </row>
    <row r="110" spans="1:17" ht="26.25" hidden="1">
      <c r="A110" s="4" t="s">
        <v>11</v>
      </c>
      <c r="B110" s="5">
        <f t="shared" si="12"/>
        <v>20</v>
      </c>
      <c r="C110" s="5">
        <f t="shared" si="13"/>
        <v>1</v>
      </c>
      <c r="D110" s="5">
        <f t="shared" si="14"/>
        <v>2023</v>
      </c>
      <c r="E110" s="6" t="s">
        <v>15</v>
      </c>
      <c r="F110" s="3" t="s">
        <v>267</v>
      </c>
      <c r="G110" s="3" t="s">
        <v>301</v>
      </c>
      <c r="H110" s="3"/>
      <c r="I110" s="3"/>
      <c r="J110" s="7">
        <v>44946</v>
      </c>
      <c r="K110" s="7">
        <v>44946</v>
      </c>
      <c r="Q110" s="60"/>
    </row>
    <row r="111" spans="1:17" ht="33" hidden="1" customHeight="1">
      <c r="A111" s="4" t="s">
        <v>11</v>
      </c>
      <c r="B111" s="5">
        <f t="shared" si="12"/>
        <v>20</v>
      </c>
      <c r="C111" s="5">
        <f t="shared" si="13"/>
        <v>1</v>
      </c>
      <c r="D111" s="5">
        <f t="shared" si="14"/>
        <v>2023</v>
      </c>
      <c r="E111" s="6" t="s">
        <v>15</v>
      </c>
      <c r="F111" s="3" t="s">
        <v>254</v>
      </c>
      <c r="G111" s="3" t="s">
        <v>302</v>
      </c>
      <c r="H111" s="3"/>
      <c r="I111" s="3"/>
      <c r="J111" s="7">
        <v>44946</v>
      </c>
      <c r="K111" s="7">
        <v>44946</v>
      </c>
      <c r="Q111" s="60"/>
    </row>
    <row r="112" spans="1:17" ht="26.25" hidden="1">
      <c r="A112" s="4" t="s">
        <v>11</v>
      </c>
      <c r="B112" s="5">
        <f t="shared" si="12"/>
        <v>20</v>
      </c>
      <c r="C112" s="5">
        <f t="shared" si="13"/>
        <v>1</v>
      </c>
      <c r="D112" s="5">
        <f t="shared" si="14"/>
        <v>2023</v>
      </c>
      <c r="E112" s="6" t="s">
        <v>21</v>
      </c>
      <c r="F112" s="3" t="s">
        <v>299</v>
      </c>
      <c r="G112" s="3" t="s">
        <v>300</v>
      </c>
      <c r="H112" s="3"/>
      <c r="I112" s="3"/>
      <c r="J112" s="7">
        <v>44946</v>
      </c>
      <c r="K112" s="7">
        <v>44946</v>
      </c>
      <c r="Q112" s="60"/>
    </row>
    <row r="113" spans="1:17" ht="45" hidden="1">
      <c r="A113" s="4" t="s">
        <v>11</v>
      </c>
      <c r="B113" s="5">
        <f t="shared" si="12"/>
        <v>20</v>
      </c>
      <c r="C113" s="5">
        <f t="shared" si="13"/>
        <v>1</v>
      </c>
      <c r="D113" s="5">
        <f t="shared" si="14"/>
        <v>2023</v>
      </c>
      <c r="E113" s="6" t="s">
        <v>21</v>
      </c>
      <c r="F113" s="3" t="s">
        <v>265</v>
      </c>
      <c r="G113" s="3" t="s">
        <v>303</v>
      </c>
      <c r="H113" s="3"/>
      <c r="I113" s="3"/>
      <c r="J113" s="7">
        <v>44946</v>
      </c>
      <c r="K113" s="7">
        <v>44946</v>
      </c>
      <c r="Q113" s="60"/>
    </row>
    <row r="114" spans="1:17" ht="26.25" hidden="1">
      <c r="A114" s="4"/>
      <c r="B114" s="5">
        <f t="shared" si="12"/>
        <v>20</v>
      </c>
      <c r="C114" s="5">
        <f t="shared" si="13"/>
        <v>1</v>
      </c>
      <c r="D114" s="5">
        <f t="shared" si="14"/>
        <v>2023</v>
      </c>
      <c r="E114" s="6" t="s">
        <v>21</v>
      </c>
      <c r="F114" s="3" t="s">
        <v>254</v>
      </c>
      <c r="G114" s="3" t="s">
        <v>473</v>
      </c>
      <c r="H114" s="3"/>
      <c r="I114" s="3"/>
      <c r="J114" s="7">
        <v>44946</v>
      </c>
      <c r="K114" s="7">
        <v>44946</v>
      </c>
      <c r="Q114" s="60"/>
    </row>
    <row r="115" spans="1:17" ht="26.25" hidden="1">
      <c r="A115" s="4" t="s">
        <v>11</v>
      </c>
      <c r="B115" s="5">
        <f t="shared" si="12"/>
        <v>20</v>
      </c>
      <c r="C115" s="5">
        <f t="shared" si="13"/>
        <v>1</v>
      </c>
      <c r="D115" s="5">
        <f t="shared" si="14"/>
        <v>2023</v>
      </c>
      <c r="E115" s="6" t="s">
        <v>21</v>
      </c>
      <c r="F115" s="3" t="s">
        <v>252</v>
      </c>
      <c r="G115" s="3" t="s">
        <v>304</v>
      </c>
      <c r="H115" s="3"/>
      <c r="I115" s="3"/>
      <c r="J115" s="7">
        <v>44946</v>
      </c>
      <c r="K115" s="7">
        <v>44946</v>
      </c>
      <c r="Q115" s="60"/>
    </row>
    <row r="116" spans="1:17" ht="26.25" hidden="1">
      <c r="A116" s="4" t="s">
        <v>11</v>
      </c>
      <c r="B116" s="5">
        <f t="shared" si="12"/>
        <v>23</v>
      </c>
      <c r="C116" s="5">
        <f t="shared" si="13"/>
        <v>1</v>
      </c>
      <c r="D116" s="5">
        <f t="shared" si="14"/>
        <v>2023</v>
      </c>
      <c r="E116" s="6" t="s">
        <v>15</v>
      </c>
      <c r="F116" s="3" t="s">
        <v>265</v>
      </c>
      <c r="G116" s="3" t="s">
        <v>308</v>
      </c>
      <c r="H116" s="3"/>
      <c r="I116" s="3"/>
      <c r="J116" s="7">
        <v>44949</v>
      </c>
      <c r="K116" s="7">
        <v>44949</v>
      </c>
      <c r="Q116" s="60"/>
    </row>
    <row r="117" spans="1:17" ht="30" hidden="1">
      <c r="A117" s="4"/>
      <c r="B117" s="5">
        <f t="shared" si="12"/>
        <v>26</v>
      </c>
      <c r="C117" s="5">
        <f t="shared" si="13"/>
        <v>1</v>
      </c>
      <c r="D117" s="5">
        <f t="shared" si="14"/>
        <v>2023</v>
      </c>
      <c r="E117" s="6" t="s">
        <v>21</v>
      </c>
      <c r="F117" s="3" t="s">
        <v>254</v>
      </c>
      <c r="G117" s="3" t="s">
        <v>474</v>
      </c>
      <c r="H117" s="3"/>
      <c r="I117" s="3"/>
      <c r="J117" s="67" t="s">
        <v>475</v>
      </c>
      <c r="K117" s="7">
        <v>44952</v>
      </c>
      <c r="Q117" s="60"/>
    </row>
    <row r="118" spans="1:17" ht="26.25" hidden="1">
      <c r="A118" s="4" t="s">
        <v>11</v>
      </c>
      <c r="B118" s="5">
        <f t="shared" si="12"/>
        <v>27</v>
      </c>
      <c r="C118" s="5">
        <f t="shared" si="13"/>
        <v>1</v>
      </c>
      <c r="D118" s="5">
        <f t="shared" si="14"/>
        <v>2023</v>
      </c>
      <c r="E118" s="6" t="s">
        <v>15</v>
      </c>
      <c r="F118" s="3" t="s">
        <v>267</v>
      </c>
      <c r="G118" s="3" t="s">
        <v>143</v>
      </c>
      <c r="H118" s="3"/>
      <c r="I118" s="3"/>
      <c r="J118" s="7">
        <v>44953</v>
      </c>
      <c r="K118" s="7">
        <v>44953</v>
      </c>
      <c r="Q118" s="60"/>
    </row>
    <row r="119" spans="1:17" ht="30" hidden="1">
      <c r="A119" s="4" t="s">
        <v>476</v>
      </c>
      <c r="B119" s="5">
        <f t="shared" si="12"/>
        <v>27</v>
      </c>
      <c r="C119" s="5">
        <f t="shared" si="13"/>
        <v>1</v>
      </c>
      <c r="D119" s="5">
        <f t="shared" si="14"/>
        <v>2023</v>
      </c>
      <c r="E119" s="6" t="s">
        <v>21</v>
      </c>
      <c r="F119" s="3" t="s">
        <v>305</v>
      </c>
      <c r="G119" s="3" t="s">
        <v>306</v>
      </c>
      <c r="H119" s="3" t="s">
        <v>307</v>
      </c>
      <c r="I119" s="3"/>
      <c r="J119" s="7">
        <v>44953</v>
      </c>
      <c r="K119" s="7">
        <v>44953</v>
      </c>
      <c r="Q119" s="60"/>
    </row>
    <row r="120" spans="1:17" ht="26.25" hidden="1">
      <c r="A120" s="4" t="s">
        <v>11</v>
      </c>
      <c r="B120" s="5">
        <f t="shared" si="12"/>
        <v>30</v>
      </c>
      <c r="C120" s="5">
        <f t="shared" si="13"/>
        <v>1</v>
      </c>
      <c r="D120" s="5">
        <f t="shared" si="14"/>
        <v>2023</v>
      </c>
      <c r="E120" s="6" t="s">
        <v>21</v>
      </c>
      <c r="F120" s="3" t="s">
        <v>249</v>
      </c>
      <c r="G120" s="3" t="s">
        <v>138</v>
      </c>
      <c r="H120" s="3"/>
      <c r="I120" s="3"/>
      <c r="J120" s="7">
        <v>44956</v>
      </c>
      <c r="K120" s="7">
        <v>44956</v>
      </c>
      <c r="M120" s="26" t="s">
        <v>477</v>
      </c>
      <c r="Q120" s="60"/>
    </row>
    <row r="121" spans="1:17" ht="26.25" hidden="1">
      <c r="A121" s="4" t="s">
        <v>11</v>
      </c>
      <c r="B121" s="5">
        <f t="shared" si="12"/>
        <v>1</v>
      </c>
      <c r="C121" s="5">
        <f t="shared" si="13"/>
        <v>2</v>
      </c>
      <c r="D121" s="5">
        <f t="shared" si="14"/>
        <v>2023</v>
      </c>
      <c r="E121" s="6" t="s">
        <v>21</v>
      </c>
      <c r="F121" s="3" t="s">
        <v>249</v>
      </c>
      <c r="G121" s="3" t="s">
        <v>139</v>
      </c>
      <c r="H121" s="3"/>
      <c r="I121" s="3"/>
      <c r="J121" s="7">
        <v>44958</v>
      </c>
      <c r="K121" s="7">
        <v>44958</v>
      </c>
      <c r="Q121" s="60"/>
    </row>
    <row r="122" spans="1:17" ht="26.25" hidden="1">
      <c r="A122" s="4" t="s">
        <v>11</v>
      </c>
      <c r="B122" s="5">
        <f t="shared" si="12"/>
        <v>1</v>
      </c>
      <c r="C122" s="5">
        <f t="shared" si="13"/>
        <v>2</v>
      </c>
      <c r="D122" s="5">
        <f t="shared" si="14"/>
        <v>2023</v>
      </c>
      <c r="E122" s="6" t="s">
        <v>21</v>
      </c>
      <c r="F122" s="3" t="s">
        <v>254</v>
      </c>
      <c r="G122" s="3" t="s">
        <v>140</v>
      </c>
      <c r="H122" s="3"/>
      <c r="I122" s="3"/>
      <c r="J122" s="7">
        <v>44958</v>
      </c>
      <c r="K122" s="7">
        <v>44958</v>
      </c>
      <c r="Q122" s="60"/>
    </row>
    <row r="123" spans="1:17" ht="45" hidden="1">
      <c r="A123" s="4" t="s">
        <v>11</v>
      </c>
      <c r="B123" s="5">
        <f t="shared" si="12"/>
        <v>2</v>
      </c>
      <c r="C123" s="5">
        <f t="shared" si="13"/>
        <v>2</v>
      </c>
      <c r="D123" s="5">
        <f t="shared" si="14"/>
        <v>2023</v>
      </c>
      <c r="E123" s="6" t="s">
        <v>257</v>
      </c>
      <c r="F123" s="3" t="s">
        <v>285</v>
      </c>
      <c r="G123" s="3" t="s">
        <v>309</v>
      </c>
      <c r="H123" s="3"/>
      <c r="I123" s="3" t="s">
        <v>478</v>
      </c>
      <c r="J123" s="7">
        <v>44959</v>
      </c>
      <c r="K123" s="7">
        <v>44959</v>
      </c>
      <c r="L123" s="26" t="s">
        <v>479</v>
      </c>
      <c r="Q123" s="60"/>
    </row>
    <row r="124" spans="1:17" ht="26.25" hidden="1">
      <c r="A124" s="4" t="s">
        <v>11</v>
      </c>
      <c r="B124" s="5">
        <f t="shared" si="12"/>
        <v>3</v>
      </c>
      <c r="C124" s="5">
        <f t="shared" si="13"/>
        <v>2</v>
      </c>
      <c r="D124" s="5">
        <f t="shared" si="14"/>
        <v>2023</v>
      </c>
      <c r="E124" s="6" t="s">
        <v>11</v>
      </c>
      <c r="F124" s="3" t="s">
        <v>249</v>
      </c>
      <c r="G124" s="3" t="s">
        <v>141</v>
      </c>
      <c r="H124" s="3"/>
      <c r="I124" s="3"/>
      <c r="J124" s="7">
        <v>44960</v>
      </c>
      <c r="K124" s="7">
        <v>44960</v>
      </c>
      <c r="Q124" s="60"/>
    </row>
    <row r="125" spans="1:17" ht="30" hidden="1">
      <c r="A125" s="4" t="s">
        <v>11</v>
      </c>
      <c r="B125" s="5">
        <f t="shared" si="12"/>
        <v>3</v>
      </c>
      <c r="C125" s="5">
        <f t="shared" si="13"/>
        <v>2</v>
      </c>
      <c r="D125" s="5">
        <f t="shared" si="14"/>
        <v>2023</v>
      </c>
      <c r="E125" s="6" t="s">
        <v>21</v>
      </c>
      <c r="F125" s="3" t="s">
        <v>254</v>
      </c>
      <c r="G125" s="3" t="s">
        <v>142</v>
      </c>
      <c r="H125" s="3"/>
      <c r="I125" s="3"/>
      <c r="J125" s="7">
        <v>44960</v>
      </c>
      <c r="K125" s="7">
        <v>44960</v>
      </c>
      <c r="Q125" s="60"/>
    </row>
    <row r="126" spans="1:17" ht="30" hidden="1">
      <c r="A126" s="4"/>
      <c r="B126" s="5"/>
      <c r="C126" s="5"/>
      <c r="D126" s="5"/>
      <c r="E126" s="6" t="s">
        <v>480</v>
      </c>
      <c r="F126" s="3"/>
      <c r="G126" s="3" t="s">
        <v>481</v>
      </c>
      <c r="H126" s="3"/>
      <c r="I126" s="3"/>
      <c r="J126" s="7"/>
      <c r="K126" s="7"/>
      <c r="Q126" s="60"/>
    </row>
    <row r="127" spans="1:17" ht="30" hidden="1">
      <c r="A127" s="4" t="s">
        <v>11</v>
      </c>
      <c r="B127" s="5">
        <f t="shared" si="12"/>
        <v>3</v>
      </c>
      <c r="C127" s="5">
        <f t="shared" si="13"/>
        <v>2</v>
      </c>
      <c r="D127" s="5">
        <f t="shared" si="14"/>
        <v>2023</v>
      </c>
      <c r="E127" s="6" t="s">
        <v>21</v>
      </c>
      <c r="F127" s="3" t="s">
        <v>265</v>
      </c>
      <c r="G127" s="3" t="s">
        <v>310</v>
      </c>
      <c r="H127" s="3"/>
      <c r="I127" s="3"/>
      <c r="J127" s="7">
        <v>44960</v>
      </c>
      <c r="K127" s="7">
        <v>44960</v>
      </c>
      <c r="Q127" s="60"/>
    </row>
    <row r="128" spans="1:17" ht="26.25" hidden="1">
      <c r="A128" s="4" t="s">
        <v>11</v>
      </c>
      <c r="B128" s="5">
        <f t="shared" si="12"/>
        <v>13</v>
      </c>
      <c r="C128" s="5">
        <f t="shared" si="13"/>
        <v>2</v>
      </c>
      <c r="D128" s="5">
        <f t="shared" si="14"/>
        <v>2023</v>
      </c>
      <c r="E128" s="6" t="s">
        <v>21</v>
      </c>
      <c r="F128" s="3" t="s">
        <v>254</v>
      </c>
      <c r="G128" s="3" t="s">
        <v>146</v>
      </c>
      <c r="H128" s="3"/>
      <c r="I128" s="3"/>
      <c r="J128" s="7">
        <v>44970</v>
      </c>
      <c r="K128" s="7">
        <v>44970</v>
      </c>
      <c r="L128" s="50"/>
      <c r="Q128" s="60"/>
    </row>
    <row r="129" spans="1:17" ht="26.25" hidden="1">
      <c r="A129" s="4" t="s">
        <v>11</v>
      </c>
      <c r="B129" s="5">
        <f t="shared" si="12"/>
        <v>16</v>
      </c>
      <c r="C129" s="5">
        <f t="shared" si="13"/>
        <v>2</v>
      </c>
      <c r="D129" s="5">
        <f t="shared" si="14"/>
        <v>2023</v>
      </c>
      <c r="E129" s="3" t="s">
        <v>11</v>
      </c>
      <c r="F129" s="3" t="s">
        <v>299</v>
      </c>
      <c r="G129" s="3" t="s">
        <v>148</v>
      </c>
      <c r="H129" s="3"/>
      <c r="I129" s="3"/>
      <c r="J129" s="38">
        <v>44973</v>
      </c>
      <c r="K129" s="38">
        <v>44973</v>
      </c>
      <c r="L129" s="50"/>
      <c r="Q129" s="60"/>
    </row>
    <row r="130" spans="1:17" ht="26.25" hidden="1">
      <c r="A130" s="4"/>
      <c r="B130" s="5">
        <f t="shared" si="12"/>
        <v>16</v>
      </c>
      <c r="C130" s="5">
        <f t="shared" si="13"/>
        <v>2</v>
      </c>
      <c r="D130" s="5">
        <f t="shared" si="14"/>
        <v>2023</v>
      </c>
      <c r="E130" s="3" t="s">
        <v>257</v>
      </c>
      <c r="F130" s="6" t="s">
        <v>254</v>
      </c>
      <c r="G130" s="3" t="s">
        <v>482</v>
      </c>
      <c r="H130" s="3"/>
      <c r="I130" s="6"/>
      <c r="J130" s="73" t="s">
        <v>483</v>
      </c>
      <c r="K130" s="7">
        <v>44973</v>
      </c>
      <c r="L130" s="50"/>
      <c r="Q130" s="60"/>
    </row>
    <row r="131" spans="1:17" ht="45" hidden="1">
      <c r="A131" s="4"/>
      <c r="B131" s="5"/>
      <c r="C131" s="5"/>
      <c r="D131" s="5"/>
      <c r="E131" s="3" t="s">
        <v>15</v>
      </c>
      <c r="F131" s="6"/>
      <c r="G131" s="3" t="s">
        <v>484</v>
      </c>
      <c r="H131" s="3"/>
      <c r="I131" s="6"/>
      <c r="J131" s="73"/>
      <c r="K131" s="7" t="s">
        <v>485</v>
      </c>
      <c r="L131" s="50"/>
      <c r="Q131" s="60"/>
    </row>
    <row r="132" spans="1:17" ht="30" hidden="1">
      <c r="A132" s="4" t="s">
        <v>11</v>
      </c>
      <c r="B132" s="5">
        <f t="shared" si="12"/>
        <v>17</v>
      </c>
      <c r="C132" s="5">
        <f t="shared" si="13"/>
        <v>2</v>
      </c>
      <c r="D132" s="5">
        <f t="shared" si="14"/>
        <v>2023</v>
      </c>
      <c r="E132" s="3" t="s">
        <v>21</v>
      </c>
      <c r="F132" s="3" t="s">
        <v>249</v>
      </c>
      <c r="G132" s="3" t="s">
        <v>151</v>
      </c>
      <c r="H132" s="3"/>
      <c r="I132" s="3"/>
      <c r="J132" s="38">
        <v>44974</v>
      </c>
      <c r="K132" s="38">
        <v>44974</v>
      </c>
      <c r="Q132" s="60"/>
    </row>
    <row r="133" spans="1:17" ht="26.25" hidden="1">
      <c r="A133" s="4" t="s">
        <v>11</v>
      </c>
      <c r="B133" s="5">
        <f t="shared" si="12"/>
        <v>24</v>
      </c>
      <c r="C133" s="5">
        <f t="shared" si="13"/>
        <v>2</v>
      </c>
      <c r="D133" s="5">
        <f t="shared" si="14"/>
        <v>2023</v>
      </c>
      <c r="E133" s="3" t="s">
        <v>21</v>
      </c>
      <c r="F133" s="3" t="s">
        <v>249</v>
      </c>
      <c r="G133" s="3" t="s">
        <v>315</v>
      </c>
      <c r="H133" s="3"/>
      <c r="I133" s="3"/>
      <c r="J133" s="38">
        <v>44981</v>
      </c>
      <c r="K133" s="38">
        <v>44981</v>
      </c>
      <c r="Q133" s="60"/>
    </row>
    <row r="134" spans="1:17" ht="30" hidden="1">
      <c r="A134" s="4" t="s">
        <v>11</v>
      </c>
      <c r="B134" s="5">
        <f t="shared" si="12"/>
        <v>24</v>
      </c>
      <c r="C134" s="5">
        <f t="shared" si="13"/>
        <v>2</v>
      </c>
      <c r="D134" s="5">
        <f t="shared" si="14"/>
        <v>2023</v>
      </c>
      <c r="E134" s="3" t="s">
        <v>21</v>
      </c>
      <c r="F134" s="3" t="s">
        <v>249</v>
      </c>
      <c r="G134" s="3" t="s">
        <v>316</v>
      </c>
      <c r="H134" s="3"/>
      <c r="I134" s="3"/>
      <c r="J134" s="38">
        <v>44981</v>
      </c>
      <c r="K134" s="38">
        <v>44981</v>
      </c>
      <c r="Q134" s="60"/>
    </row>
    <row r="135" spans="1:17" ht="90" hidden="1">
      <c r="A135" s="4" t="s">
        <v>11</v>
      </c>
      <c r="B135" s="5">
        <f t="shared" si="12"/>
        <v>24</v>
      </c>
      <c r="C135" s="5">
        <f t="shared" si="13"/>
        <v>2</v>
      </c>
      <c r="D135" s="5">
        <f t="shared" si="14"/>
        <v>2023</v>
      </c>
      <c r="E135" s="3" t="s">
        <v>21</v>
      </c>
      <c r="F135" s="3" t="s">
        <v>249</v>
      </c>
      <c r="G135" s="3" t="s">
        <v>166</v>
      </c>
      <c r="H135" s="3" t="s">
        <v>313</v>
      </c>
      <c r="I135" s="3"/>
      <c r="J135" s="38">
        <v>44981</v>
      </c>
      <c r="K135" s="38">
        <v>44981</v>
      </c>
      <c r="L135" s="50"/>
      <c r="Q135" s="60"/>
    </row>
    <row r="136" spans="1:17" ht="26.25" hidden="1">
      <c r="A136" s="4" t="s">
        <v>11</v>
      </c>
      <c r="B136" s="5">
        <f t="shared" si="12"/>
        <v>24</v>
      </c>
      <c r="C136" s="5">
        <f t="shared" si="13"/>
        <v>2</v>
      </c>
      <c r="D136" s="5">
        <f t="shared" si="14"/>
        <v>2023</v>
      </c>
      <c r="E136" s="3" t="s">
        <v>21</v>
      </c>
      <c r="F136" s="3" t="s">
        <v>249</v>
      </c>
      <c r="G136" s="3" t="s">
        <v>168</v>
      </c>
      <c r="H136" s="3"/>
      <c r="I136" s="3"/>
      <c r="J136" s="38">
        <v>44981</v>
      </c>
      <c r="K136" s="38">
        <v>44981</v>
      </c>
      <c r="Q136" s="60"/>
    </row>
    <row r="137" spans="1:17" ht="45" hidden="1">
      <c r="A137" s="4" t="s">
        <v>11</v>
      </c>
      <c r="B137" s="5">
        <f t="shared" si="12"/>
        <v>24</v>
      </c>
      <c r="C137" s="5">
        <f t="shared" si="13"/>
        <v>2</v>
      </c>
      <c r="D137" s="5">
        <f t="shared" si="14"/>
        <v>2023</v>
      </c>
      <c r="E137" s="3" t="s">
        <v>21</v>
      </c>
      <c r="F137" s="3" t="s">
        <v>265</v>
      </c>
      <c r="G137" s="3" t="s">
        <v>318</v>
      </c>
      <c r="H137" s="3"/>
      <c r="I137" s="3"/>
      <c r="J137" s="38">
        <v>44981</v>
      </c>
      <c r="K137" s="38">
        <v>44981</v>
      </c>
      <c r="Q137" s="60"/>
    </row>
    <row r="138" spans="1:17" ht="90" hidden="1" customHeight="1">
      <c r="A138" s="4" t="s">
        <v>11</v>
      </c>
      <c r="B138" s="5">
        <f t="shared" si="12"/>
        <v>24</v>
      </c>
      <c r="C138" s="5">
        <f t="shared" si="13"/>
        <v>2</v>
      </c>
      <c r="D138" s="5">
        <f t="shared" si="14"/>
        <v>2023</v>
      </c>
      <c r="E138" s="3" t="s">
        <v>21</v>
      </c>
      <c r="F138" s="3" t="s">
        <v>272</v>
      </c>
      <c r="G138" s="3" t="s">
        <v>157</v>
      </c>
      <c r="H138" s="3"/>
      <c r="I138" s="3"/>
      <c r="J138" s="38">
        <v>44981</v>
      </c>
      <c r="K138" s="38">
        <v>44981</v>
      </c>
      <c r="Q138" s="60"/>
    </row>
    <row r="139" spans="1:17" ht="26.25" hidden="1">
      <c r="A139" s="4" t="s">
        <v>11</v>
      </c>
      <c r="B139" s="5">
        <f t="shared" si="12"/>
        <v>24</v>
      </c>
      <c r="C139" s="5">
        <f t="shared" si="13"/>
        <v>2</v>
      </c>
      <c r="D139" s="5">
        <f t="shared" si="14"/>
        <v>2023</v>
      </c>
      <c r="E139" s="3" t="s">
        <v>21</v>
      </c>
      <c r="F139" s="3" t="s">
        <v>272</v>
      </c>
      <c r="G139" s="3" t="s">
        <v>159</v>
      </c>
      <c r="H139" s="3"/>
      <c r="I139" s="3"/>
      <c r="J139" s="38">
        <v>44981</v>
      </c>
      <c r="K139" s="38">
        <v>44981</v>
      </c>
      <c r="Q139" s="60"/>
    </row>
    <row r="140" spans="1:17" ht="26.25" hidden="1">
      <c r="A140" s="4" t="s">
        <v>11</v>
      </c>
      <c r="B140" s="5">
        <f t="shared" si="12"/>
        <v>24</v>
      </c>
      <c r="C140" s="5">
        <f t="shared" si="13"/>
        <v>2</v>
      </c>
      <c r="D140" s="5">
        <f t="shared" si="14"/>
        <v>2023</v>
      </c>
      <c r="E140" s="3" t="s">
        <v>21</v>
      </c>
      <c r="F140" s="3" t="s">
        <v>272</v>
      </c>
      <c r="G140" s="3" t="s">
        <v>163</v>
      </c>
      <c r="H140" s="3"/>
      <c r="I140" s="3"/>
      <c r="J140" s="38">
        <v>44981</v>
      </c>
      <c r="K140" s="38">
        <v>44981</v>
      </c>
      <c r="L140" s="50"/>
      <c r="Q140" s="60"/>
    </row>
    <row r="141" spans="1:17" ht="46.9" hidden="1" customHeight="1">
      <c r="A141" s="4" t="s">
        <v>11</v>
      </c>
      <c r="B141" s="5">
        <f t="shared" si="12"/>
        <v>24</v>
      </c>
      <c r="C141" s="5">
        <f t="shared" si="13"/>
        <v>2</v>
      </c>
      <c r="D141" s="5">
        <f t="shared" si="14"/>
        <v>2023</v>
      </c>
      <c r="E141" s="3" t="s">
        <v>21</v>
      </c>
      <c r="F141" s="3" t="s">
        <v>249</v>
      </c>
      <c r="G141" s="3" t="s">
        <v>317</v>
      </c>
      <c r="H141" s="3"/>
      <c r="I141" s="3"/>
      <c r="J141" s="38">
        <v>44981</v>
      </c>
      <c r="K141" s="38">
        <v>44981</v>
      </c>
      <c r="M141" s="42"/>
      <c r="Q141" s="60"/>
    </row>
    <row r="142" spans="1:17" ht="26.25" hidden="1">
      <c r="A142" s="4" t="s">
        <v>11</v>
      </c>
      <c r="B142" s="5">
        <f t="shared" si="12"/>
        <v>24</v>
      </c>
      <c r="C142" s="5">
        <f t="shared" si="13"/>
        <v>2</v>
      </c>
      <c r="D142" s="5">
        <f t="shared" si="14"/>
        <v>2023</v>
      </c>
      <c r="E142" s="3" t="s">
        <v>21</v>
      </c>
      <c r="F142" s="3" t="s">
        <v>265</v>
      </c>
      <c r="G142" s="3" t="s">
        <v>319</v>
      </c>
      <c r="H142" s="3"/>
      <c r="I142" s="3"/>
      <c r="J142" s="38">
        <v>44981</v>
      </c>
      <c r="K142" s="38">
        <v>44981</v>
      </c>
      <c r="Q142" s="60"/>
    </row>
    <row r="143" spans="1:17" ht="26.25" hidden="1">
      <c r="A143" s="4" t="s">
        <v>11</v>
      </c>
      <c r="B143" s="5">
        <f t="shared" si="12"/>
        <v>25</v>
      </c>
      <c r="C143" s="5">
        <f t="shared" si="13"/>
        <v>2</v>
      </c>
      <c r="D143" s="5">
        <f t="shared" si="14"/>
        <v>2023</v>
      </c>
      <c r="E143" s="3" t="s">
        <v>11</v>
      </c>
      <c r="F143" s="3" t="s">
        <v>249</v>
      </c>
      <c r="G143" s="3" t="s">
        <v>311</v>
      </c>
      <c r="H143" s="3"/>
      <c r="I143" s="3"/>
      <c r="J143" s="38">
        <v>44982</v>
      </c>
      <c r="K143" s="38">
        <v>44982</v>
      </c>
      <c r="L143" s="50"/>
      <c r="Q143" s="60"/>
    </row>
    <row r="144" spans="1:17" ht="26.25" hidden="1">
      <c r="A144" s="4" t="s">
        <v>11</v>
      </c>
      <c r="B144" s="5">
        <f t="shared" si="12"/>
        <v>25</v>
      </c>
      <c r="C144" s="5">
        <f t="shared" si="13"/>
        <v>2</v>
      </c>
      <c r="D144" s="5">
        <f t="shared" si="14"/>
        <v>2023</v>
      </c>
      <c r="E144" s="3" t="s">
        <v>11</v>
      </c>
      <c r="F144" s="3" t="s">
        <v>249</v>
      </c>
      <c r="G144" s="3" t="s">
        <v>312</v>
      </c>
      <c r="H144" s="3"/>
      <c r="I144" s="3"/>
      <c r="J144" s="38">
        <v>44982</v>
      </c>
      <c r="K144" s="38">
        <v>44982</v>
      </c>
      <c r="Q144" s="60"/>
    </row>
    <row r="145" spans="1:17" s="42" customFormat="1" ht="90" hidden="1">
      <c r="A145" s="74" t="s">
        <v>11</v>
      </c>
      <c r="B145" s="75" t="s">
        <v>162</v>
      </c>
      <c r="C145" s="75" t="s">
        <v>249</v>
      </c>
      <c r="D145" s="3" t="s">
        <v>486</v>
      </c>
      <c r="E145" s="3" t="s">
        <v>487</v>
      </c>
      <c r="F145" s="3" t="s">
        <v>249</v>
      </c>
      <c r="G145" s="76" t="s">
        <v>488</v>
      </c>
      <c r="H145" s="3"/>
      <c r="I145" s="3"/>
      <c r="J145" s="38">
        <v>44986</v>
      </c>
      <c r="K145" s="38">
        <v>44986</v>
      </c>
      <c r="L145" s="26"/>
      <c r="M145" s="26"/>
      <c r="Q145" s="62"/>
    </row>
    <row r="146" spans="1:17" ht="29.25">
      <c r="A146" s="51" t="s">
        <v>11</v>
      </c>
      <c r="B146" s="52">
        <f>DAY($K146)</f>
        <v>21</v>
      </c>
      <c r="C146" s="52">
        <f>MONTH($K146)</f>
        <v>2</v>
      </c>
      <c r="D146" s="52">
        <f>YEAR($K146)</f>
        <v>2023</v>
      </c>
      <c r="E146" s="40"/>
      <c r="F146" s="40" t="s">
        <v>249</v>
      </c>
      <c r="G146" s="40" t="s">
        <v>150</v>
      </c>
      <c r="H146" s="40"/>
      <c r="I146" s="40"/>
      <c r="J146" s="53">
        <v>44977</v>
      </c>
      <c r="K146" s="53">
        <v>44978</v>
      </c>
      <c r="M146" s="55"/>
      <c r="Q146" s="60"/>
    </row>
    <row r="147" spans="1:17" ht="30">
      <c r="A147" s="51"/>
      <c r="B147" s="52"/>
      <c r="C147" s="52"/>
      <c r="D147" s="52"/>
      <c r="E147" s="3" t="s">
        <v>21</v>
      </c>
      <c r="F147" s="3" t="s">
        <v>285</v>
      </c>
      <c r="G147" s="3" t="s">
        <v>489</v>
      </c>
      <c r="H147" s="40"/>
      <c r="I147" s="40"/>
      <c r="J147" s="38">
        <v>44986</v>
      </c>
      <c r="K147" s="38">
        <v>44986</v>
      </c>
      <c r="M147" s="55"/>
      <c r="Q147" s="60"/>
    </row>
    <row r="148" spans="1:17" s="55" customFormat="1" ht="26.25">
      <c r="A148" s="4" t="s">
        <v>11</v>
      </c>
      <c r="B148" s="5">
        <f>DAY($K148)</f>
        <v>2</v>
      </c>
      <c r="C148" s="5">
        <f>MONTH($K148)</f>
        <v>3</v>
      </c>
      <c r="D148" s="5">
        <f>YEAR($K148)</f>
        <v>2023</v>
      </c>
      <c r="E148" s="3" t="s">
        <v>257</v>
      </c>
      <c r="F148" s="3" t="s">
        <v>285</v>
      </c>
      <c r="G148" s="3" t="s">
        <v>490</v>
      </c>
      <c r="H148" s="3" t="s">
        <v>322</v>
      </c>
      <c r="I148" s="6"/>
      <c r="J148" s="7">
        <v>44987</v>
      </c>
      <c r="K148" s="38">
        <v>44987</v>
      </c>
      <c r="L148" s="26"/>
      <c r="M148" s="26"/>
      <c r="Q148" s="61"/>
    </row>
    <row r="149" spans="1:17" ht="30">
      <c r="A149" s="4" t="s">
        <v>11</v>
      </c>
      <c r="B149" s="5">
        <f>DAY($K149)</f>
        <v>3</v>
      </c>
      <c r="C149" s="5">
        <f>MONTH($K149)</f>
        <v>3</v>
      </c>
      <c r="D149" s="5">
        <f>YEAR($K149)</f>
        <v>2023</v>
      </c>
      <c r="E149" s="3" t="s">
        <v>21</v>
      </c>
      <c r="F149" s="3" t="s">
        <v>249</v>
      </c>
      <c r="G149" s="3" t="s">
        <v>176</v>
      </c>
      <c r="H149" s="3"/>
      <c r="I149" s="3"/>
      <c r="J149" s="38">
        <v>44988</v>
      </c>
      <c r="K149" s="38">
        <v>44988</v>
      </c>
      <c r="Q149" s="60"/>
    </row>
    <row r="150" spans="1:17" ht="26.25">
      <c r="A150" s="4" t="s">
        <v>11</v>
      </c>
      <c r="B150" s="5">
        <f>DAY($K150)</f>
        <v>3</v>
      </c>
      <c r="C150" s="5">
        <f>MONTH($K150)</f>
        <v>3</v>
      </c>
      <c r="D150" s="5">
        <f>YEAR($K150)</f>
        <v>2023</v>
      </c>
      <c r="E150" s="3" t="s">
        <v>345</v>
      </c>
      <c r="F150" s="3" t="s">
        <v>249</v>
      </c>
      <c r="G150" s="3" t="s">
        <v>491</v>
      </c>
      <c r="H150" s="3"/>
      <c r="I150" s="3"/>
      <c r="J150" s="38">
        <v>44988</v>
      </c>
      <c r="K150" s="38">
        <v>44988</v>
      </c>
      <c r="Q150" s="60"/>
    </row>
    <row r="151" spans="1:17" ht="45">
      <c r="A151" s="4" t="s">
        <v>11</v>
      </c>
      <c r="B151" s="5"/>
      <c r="C151" s="5"/>
      <c r="D151" s="5"/>
      <c r="E151" s="3" t="s">
        <v>11</v>
      </c>
      <c r="F151" s="3" t="s">
        <v>272</v>
      </c>
      <c r="G151" s="3" t="s">
        <v>492</v>
      </c>
      <c r="H151" s="3"/>
      <c r="I151" s="3"/>
      <c r="J151" s="38">
        <v>44988</v>
      </c>
      <c r="K151" s="63">
        <v>44988</v>
      </c>
      <c r="L151" s="50"/>
      <c r="Q151" s="60"/>
    </row>
    <row r="152" spans="1:17" ht="26.25">
      <c r="A152" s="4" t="s">
        <v>11</v>
      </c>
      <c r="B152" s="5">
        <f>DAY($K152)</f>
        <v>6</v>
      </c>
      <c r="C152" s="5">
        <f>MONTH($K152)</f>
        <v>3</v>
      </c>
      <c r="D152" s="5">
        <f>YEAR($K152)</f>
        <v>2023</v>
      </c>
      <c r="E152" s="3" t="s">
        <v>11</v>
      </c>
      <c r="F152" s="3" t="s">
        <v>249</v>
      </c>
      <c r="G152" s="3" t="s">
        <v>493</v>
      </c>
      <c r="H152" s="3"/>
      <c r="I152" s="3"/>
      <c r="J152" s="38">
        <v>44991</v>
      </c>
      <c r="K152" s="38">
        <v>44991</v>
      </c>
      <c r="Q152" s="60"/>
    </row>
    <row r="153" spans="1:17" ht="26.25">
      <c r="A153" s="4" t="s">
        <v>11</v>
      </c>
      <c r="B153" s="5">
        <f>DAY($K153)</f>
        <v>9</v>
      </c>
      <c r="C153" s="5">
        <f>MONTH($K153)</f>
        <v>3</v>
      </c>
      <c r="D153" s="5">
        <f>YEAR($K153)</f>
        <v>2023</v>
      </c>
      <c r="E153" s="3" t="s">
        <v>11</v>
      </c>
      <c r="F153" s="3" t="s">
        <v>249</v>
      </c>
      <c r="G153" s="3" t="s">
        <v>325</v>
      </c>
      <c r="H153" s="3"/>
      <c r="I153" s="3"/>
      <c r="J153" s="38">
        <v>44995</v>
      </c>
      <c r="K153" s="38">
        <v>44994</v>
      </c>
      <c r="Q153" s="60"/>
    </row>
    <row r="154" spans="1:17" ht="45">
      <c r="A154" s="4" t="s">
        <v>11</v>
      </c>
      <c r="B154" s="5">
        <f>DAY($K154)</f>
        <v>14</v>
      </c>
      <c r="C154" s="5">
        <f>MONTH($K154)</f>
        <v>3</v>
      </c>
      <c r="D154" s="5">
        <f>YEAR($K154)</f>
        <v>2023</v>
      </c>
      <c r="E154" s="3" t="s">
        <v>21</v>
      </c>
      <c r="F154" s="3" t="s">
        <v>249</v>
      </c>
      <c r="G154" s="3" t="s">
        <v>327</v>
      </c>
      <c r="H154" s="3"/>
      <c r="I154" s="3"/>
      <c r="J154" s="38">
        <v>44999</v>
      </c>
      <c r="K154" s="38">
        <v>44999</v>
      </c>
      <c r="Q154" s="60"/>
    </row>
    <row r="155" spans="1:17" ht="26.25">
      <c r="A155" s="4" t="s">
        <v>11</v>
      </c>
      <c r="B155" s="5">
        <f>DAY($K155)</f>
        <v>14</v>
      </c>
      <c r="C155" s="5">
        <f>MONTH($K155)</f>
        <v>3</v>
      </c>
      <c r="D155" s="5">
        <f>YEAR($K155)</f>
        <v>2023</v>
      </c>
      <c r="E155" s="3" t="s">
        <v>21</v>
      </c>
      <c r="F155" s="3" t="s">
        <v>249</v>
      </c>
      <c r="G155" s="3" t="s">
        <v>326</v>
      </c>
      <c r="H155" s="3"/>
      <c r="I155" s="3"/>
      <c r="J155" s="38">
        <v>44999</v>
      </c>
      <c r="K155" s="38">
        <v>44999</v>
      </c>
      <c r="Q155" s="60"/>
    </row>
    <row r="156" spans="1:17" ht="225">
      <c r="A156" s="4" t="s">
        <v>11</v>
      </c>
      <c r="B156" s="3" t="s">
        <v>21</v>
      </c>
      <c r="C156" s="3" t="s">
        <v>249</v>
      </c>
      <c r="D156" s="3" t="s">
        <v>494</v>
      </c>
      <c r="E156" s="3" t="s">
        <v>21</v>
      </c>
      <c r="F156" s="3" t="s">
        <v>249</v>
      </c>
      <c r="G156" s="76" t="s">
        <v>494</v>
      </c>
      <c r="H156" s="3"/>
      <c r="I156" s="3"/>
      <c r="J156" s="38">
        <v>44999</v>
      </c>
      <c r="K156" s="38">
        <v>44999</v>
      </c>
      <c r="Q156" s="60"/>
    </row>
    <row r="157" spans="1:17" ht="30">
      <c r="A157" s="4" t="s">
        <v>11</v>
      </c>
      <c r="B157" s="5">
        <f>DAY($K157)</f>
        <v>14</v>
      </c>
      <c r="C157" s="5">
        <f>MONTH($K157)</f>
        <v>3</v>
      </c>
      <c r="D157" s="5">
        <f>YEAR($K157)</f>
        <v>2023</v>
      </c>
      <c r="E157" s="3" t="s">
        <v>21</v>
      </c>
      <c r="F157" s="3" t="s">
        <v>249</v>
      </c>
      <c r="G157" s="3" t="s">
        <v>328</v>
      </c>
      <c r="H157" s="3"/>
      <c r="I157" s="3"/>
      <c r="J157" s="38">
        <v>44999</v>
      </c>
      <c r="K157" s="38">
        <v>44999</v>
      </c>
      <c r="Q157" s="60"/>
    </row>
    <row r="158" spans="1:17" ht="30">
      <c r="A158" s="4"/>
      <c r="B158" s="5"/>
      <c r="C158" s="5"/>
      <c r="D158" s="5"/>
      <c r="E158" s="3" t="s">
        <v>495</v>
      </c>
      <c r="F158" s="3" t="s">
        <v>285</v>
      </c>
      <c r="G158" s="3" t="s">
        <v>496</v>
      </c>
      <c r="H158" s="3"/>
      <c r="I158" s="3"/>
      <c r="J158" s="38">
        <v>44999</v>
      </c>
      <c r="K158" s="38">
        <v>44999</v>
      </c>
      <c r="Q158" s="60"/>
    </row>
    <row r="159" spans="1:17" ht="31.15" customHeight="1">
      <c r="A159" s="4" t="s">
        <v>11</v>
      </c>
      <c r="B159" s="5">
        <f t="shared" ref="B159:B201" si="15">DAY($K159)</f>
        <v>15</v>
      </c>
      <c r="C159" s="5">
        <f t="shared" ref="C159:C201" si="16">MONTH($K159)</f>
        <v>3</v>
      </c>
      <c r="D159" s="5">
        <f t="shared" ref="D159:D201" si="17">YEAR($K159)</f>
        <v>2023</v>
      </c>
      <c r="E159" s="3" t="s">
        <v>11</v>
      </c>
      <c r="F159" s="3" t="s">
        <v>249</v>
      </c>
      <c r="G159" s="3" t="s">
        <v>185</v>
      </c>
      <c r="H159" s="3"/>
      <c r="I159" s="3"/>
      <c r="J159" s="38">
        <v>45000</v>
      </c>
      <c r="K159" s="38">
        <v>45000</v>
      </c>
      <c r="Q159" s="60"/>
    </row>
    <row r="160" spans="1:17" ht="30">
      <c r="A160" s="4" t="s">
        <v>11</v>
      </c>
      <c r="B160" s="5">
        <f t="shared" si="15"/>
        <v>23</v>
      </c>
      <c r="C160" s="5">
        <f t="shared" si="16"/>
        <v>3</v>
      </c>
      <c r="D160" s="5">
        <f t="shared" si="17"/>
        <v>2023</v>
      </c>
      <c r="E160" s="3" t="s">
        <v>11</v>
      </c>
      <c r="F160" s="3" t="s">
        <v>272</v>
      </c>
      <c r="G160" s="3" t="s">
        <v>497</v>
      </c>
      <c r="H160" s="3"/>
      <c r="I160" s="3"/>
      <c r="J160" s="38">
        <v>45008</v>
      </c>
      <c r="K160" s="38">
        <v>45008</v>
      </c>
      <c r="Q160" s="60"/>
    </row>
    <row r="161" spans="1:17" ht="26.25">
      <c r="A161" s="4" t="s">
        <v>11</v>
      </c>
      <c r="B161" s="5">
        <f t="shared" si="15"/>
        <v>23</v>
      </c>
      <c r="C161" s="5">
        <f t="shared" si="16"/>
        <v>3</v>
      </c>
      <c r="D161" s="5">
        <f t="shared" si="17"/>
        <v>2023</v>
      </c>
      <c r="E161" s="3" t="s">
        <v>11</v>
      </c>
      <c r="F161" s="3" t="s">
        <v>249</v>
      </c>
      <c r="G161" s="3" t="s">
        <v>186</v>
      </c>
      <c r="H161" s="3"/>
      <c r="I161" s="3"/>
      <c r="J161" s="38">
        <v>45008</v>
      </c>
      <c r="K161" s="38">
        <v>45008</v>
      </c>
      <c r="Q161" s="60"/>
    </row>
    <row r="162" spans="1:17" ht="26.25">
      <c r="A162" s="4" t="s">
        <v>11</v>
      </c>
      <c r="B162" s="5">
        <f t="shared" si="15"/>
        <v>23</v>
      </c>
      <c r="C162" s="5">
        <f t="shared" si="16"/>
        <v>3</v>
      </c>
      <c r="D162" s="5">
        <f t="shared" si="17"/>
        <v>2023</v>
      </c>
      <c r="E162" s="3" t="s">
        <v>11</v>
      </c>
      <c r="F162" s="3" t="s">
        <v>272</v>
      </c>
      <c r="G162" s="3" t="s">
        <v>498</v>
      </c>
      <c r="H162" s="3"/>
      <c r="I162" s="3"/>
      <c r="J162" s="38">
        <v>45008</v>
      </c>
      <c r="K162" s="38">
        <v>45008</v>
      </c>
      <c r="Q162" s="60"/>
    </row>
    <row r="163" spans="1:17" ht="26.25">
      <c r="A163" s="4"/>
      <c r="B163" s="5">
        <f t="shared" si="15"/>
        <v>24</v>
      </c>
      <c r="C163" s="5">
        <f t="shared" si="16"/>
        <v>3</v>
      </c>
      <c r="D163" s="5">
        <f t="shared" si="17"/>
        <v>2023</v>
      </c>
      <c r="E163" s="3" t="s">
        <v>21</v>
      </c>
      <c r="F163" s="3"/>
      <c r="G163" s="3" t="s">
        <v>499</v>
      </c>
      <c r="H163" s="3"/>
      <c r="I163" s="3"/>
      <c r="J163" s="73" t="s">
        <v>500</v>
      </c>
      <c r="K163" s="38">
        <v>45009</v>
      </c>
      <c r="Q163" s="60"/>
    </row>
    <row r="164" spans="1:17" ht="30">
      <c r="A164" s="4" t="s">
        <v>11</v>
      </c>
      <c r="B164" s="5">
        <f t="shared" si="15"/>
        <v>24</v>
      </c>
      <c r="C164" s="5">
        <f t="shared" si="16"/>
        <v>3</v>
      </c>
      <c r="D164" s="5">
        <f t="shared" si="17"/>
        <v>2023</v>
      </c>
      <c r="E164" s="3" t="s">
        <v>11</v>
      </c>
      <c r="F164" s="3" t="s">
        <v>272</v>
      </c>
      <c r="G164" s="3" t="s">
        <v>501</v>
      </c>
      <c r="H164" s="3"/>
      <c r="I164" s="3"/>
      <c r="J164" s="38">
        <v>45009</v>
      </c>
      <c r="K164" s="38">
        <v>45009</v>
      </c>
      <c r="Q164" s="60"/>
    </row>
    <row r="165" spans="1:17" ht="30">
      <c r="A165" s="4" t="s">
        <v>11</v>
      </c>
      <c r="B165" s="5">
        <f t="shared" si="15"/>
        <v>29</v>
      </c>
      <c r="C165" s="5">
        <f t="shared" si="16"/>
        <v>3</v>
      </c>
      <c r="D165" s="5">
        <f t="shared" si="17"/>
        <v>2023</v>
      </c>
      <c r="E165" s="3" t="s">
        <v>11</v>
      </c>
      <c r="F165" s="3" t="s">
        <v>249</v>
      </c>
      <c r="G165" s="3" t="s">
        <v>502</v>
      </c>
      <c r="H165" s="3"/>
      <c r="I165" s="3"/>
      <c r="J165" s="38">
        <v>45014</v>
      </c>
      <c r="K165" s="38">
        <v>45014</v>
      </c>
      <c r="Q165" s="60"/>
    </row>
    <row r="166" spans="1:17" ht="26.25">
      <c r="A166" s="4" t="s">
        <v>11</v>
      </c>
      <c r="B166" s="5">
        <f t="shared" si="15"/>
        <v>31</v>
      </c>
      <c r="C166" s="5">
        <f t="shared" si="16"/>
        <v>3</v>
      </c>
      <c r="D166" s="5">
        <f t="shared" si="17"/>
        <v>2023</v>
      </c>
      <c r="E166" s="3" t="s">
        <v>11</v>
      </c>
      <c r="F166" s="6" t="s">
        <v>249</v>
      </c>
      <c r="G166" s="3" t="s">
        <v>197</v>
      </c>
      <c r="H166" s="3"/>
      <c r="I166" s="6"/>
      <c r="J166" s="39">
        <v>45016</v>
      </c>
      <c r="K166" s="39">
        <v>45016</v>
      </c>
      <c r="Q166" s="60"/>
    </row>
    <row r="167" spans="1:17" ht="30">
      <c r="A167" s="4" t="s">
        <v>11</v>
      </c>
      <c r="B167" s="5">
        <f t="shared" si="15"/>
        <v>31</v>
      </c>
      <c r="C167" s="5">
        <f t="shared" si="16"/>
        <v>3</v>
      </c>
      <c r="D167" s="5">
        <f t="shared" si="17"/>
        <v>2023</v>
      </c>
      <c r="E167" s="3" t="s">
        <v>11</v>
      </c>
      <c r="F167" s="6" t="s">
        <v>249</v>
      </c>
      <c r="G167" s="3" t="s">
        <v>198</v>
      </c>
      <c r="H167" s="3"/>
      <c r="I167" s="6"/>
      <c r="J167" s="39">
        <v>45016</v>
      </c>
      <c r="K167" s="39">
        <v>45016</v>
      </c>
      <c r="Q167" s="60"/>
    </row>
    <row r="168" spans="1:17" ht="26.25">
      <c r="A168" s="4" t="s">
        <v>11</v>
      </c>
      <c r="B168" s="5">
        <f t="shared" si="15"/>
        <v>31</v>
      </c>
      <c r="C168" s="5">
        <f t="shared" si="16"/>
        <v>3</v>
      </c>
      <c r="D168" s="5">
        <f t="shared" si="17"/>
        <v>2023</v>
      </c>
      <c r="E168" s="3" t="s">
        <v>11</v>
      </c>
      <c r="F168" s="6" t="s">
        <v>249</v>
      </c>
      <c r="G168" s="3" t="s">
        <v>199</v>
      </c>
      <c r="H168" s="3"/>
      <c r="I168" s="6"/>
      <c r="J168" s="39">
        <v>45016</v>
      </c>
      <c r="K168" s="39">
        <v>45016</v>
      </c>
      <c r="Q168" s="60"/>
    </row>
    <row r="169" spans="1:17" ht="26.25">
      <c r="A169" s="4" t="s">
        <v>11</v>
      </c>
      <c r="B169" s="5">
        <f t="shared" si="15"/>
        <v>31</v>
      </c>
      <c r="C169" s="5">
        <f t="shared" si="16"/>
        <v>3</v>
      </c>
      <c r="D169" s="5">
        <f t="shared" si="17"/>
        <v>2023</v>
      </c>
      <c r="E169" s="3" t="s">
        <v>21</v>
      </c>
      <c r="F169" s="6" t="s">
        <v>249</v>
      </c>
      <c r="G169" s="3" t="s">
        <v>196</v>
      </c>
      <c r="H169" s="3"/>
      <c r="I169" s="6"/>
      <c r="J169" s="39">
        <v>45016</v>
      </c>
      <c r="K169" s="39">
        <v>45016</v>
      </c>
      <c r="Q169" s="60"/>
    </row>
    <row r="170" spans="1:17" ht="26.25">
      <c r="A170" s="4" t="s">
        <v>11</v>
      </c>
      <c r="B170" s="5">
        <f t="shared" si="15"/>
        <v>31</v>
      </c>
      <c r="C170" s="5">
        <f t="shared" si="16"/>
        <v>3</v>
      </c>
      <c r="D170" s="5">
        <f t="shared" si="17"/>
        <v>2023</v>
      </c>
      <c r="E170" s="3" t="s">
        <v>257</v>
      </c>
      <c r="F170" s="6" t="s">
        <v>254</v>
      </c>
      <c r="G170" s="3" t="s">
        <v>330</v>
      </c>
      <c r="H170" s="3" t="s">
        <v>331</v>
      </c>
      <c r="I170" s="6"/>
      <c r="J170" s="39">
        <v>45016</v>
      </c>
      <c r="K170" s="39">
        <v>45016</v>
      </c>
      <c r="Q170" s="60"/>
    </row>
    <row r="171" spans="1:17" ht="26.25">
      <c r="A171" s="4" t="s">
        <v>11</v>
      </c>
      <c r="B171" s="5">
        <f t="shared" si="15"/>
        <v>4</v>
      </c>
      <c r="C171" s="5">
        <f t="shared" si="16"/>
        <v>4</v>
      </c>
      <c r="D171" s="5">
        <f t="shared" si="17"/>
        <v>2023</v>
      </c>
      <c r="E171" s="3" t="s">
        <v>11</v>
      </c>
      <c r="F171" s="6" t="s">
        <v>249</v>
      </c>
      <c r="G171" s="3" t="s">
        <v>203</v>
      </c>
      <c r="H171" s="3" t="s">
        <v>204</v>
      </c>
      <c r="I171" s="6"/>
      <c r="J171" s="39">
        <v>45020</v>
      </c>
      <c r="K171" s="39">
        <v>45020</v>
      </c>
      <c r="L171" s="26" t="s">
        <v>503</v>
      </c>
      <c r="Q171" s="60"/>
    </row>
    <row r="172" spans="1:17" ht="26.25">
      <c r="A172" s="4" t="s">
        <v>11</v>
      </c>
      <c r="B172" s="5">
        <f t="shared" si="15"/>
        <v>7</v>
      </c>
      <c r="C172" s="5">
        <f t="shared" si="16"/>
        <v>4</v>
      </c>
      <c r="D172" s="5">
        <f t="shared" si="17"/>
        <v>2023</v>
      </c>
      <c r="E172" s="3" t="s">
        <v>11</v>
      </c>
      <c r="F172" s="6" t="s">
        <v>249</v>
      </c>
      <c r="G172" s="3" t="s">
        <v>205</v>
      </c>
      <c r="H172" s="3"/>
      <c r="I172" s="6"/>
      <c r="J172" s="39">
        <v>45023</v>
      </c>
      <c r="K172" s="39">
        <v>45023</v>
      </c>
      <c r="Q172" s="60"/>
    </row>
    <row r="173" spans="1:17" ht="26.25">
      <c r="A173" s="56" t="s">
        <v>11</v>
      </c>
      <c r="B173" s="57">
        <f t="shared" si="15"/>
        <v>10</v>
      </c>
      <c r="C173" s="57">
        <f t="shared" si="16"/>
        <v>4</v>
      </c>
      <c r="D173" s="57">
        <f t="shared" si="17"/>
        <v>2023</v>
      </c>
      <c r="E173" s="58"/>
      <c r="F173" s="59" t="s">
        <v>249</v>
      </c>
      <c r="G173" s="40" t="s">
        <v>211</v>
      </c>
      <c r="H173" s="58"/>
      <c r="I173" s="59"/>
      <c r="J173" s="41">
        <v>45026</v>
      </c>
      <c r="K173" s="41">
        <v>45026</v>
      </c>
      <c r="L173" s="55"/>
      <c r="M173" s="55"/>
      <c r="Q173" s="60"/>
    </row>
    <row r="174" spans="1:17" ht="26.25">
      <c r="A174" s="4" t="s">
        <v>11</v>
      </c>
      <c r="B174" s="5">
        <f t="shared" si="15"/>
        <v>11</v>
      </c>
      <c r="C174" s="5">
        <f t="shared" si="16"/>
        <v>4</v>
      </c>
      <c r="D174" s="5">
        <f t="shared" si="17"/>
        <v>2023</v>
      </c>
      <c r="E174" s="3" t="s">
        <v>11</v>
      </c>
      <c r="F174" s="6" t="s">
        <v>249</v>
      </c>
      <c r="G174" s="3" t="s">
        <v>208</v>
      </c>
      <c r="H174" s="3"/>
      <c r="I174" s="6"/>
      <c r="J174" s="39">
        <v>45027</v>
      </c>
      <c r="K174" s="39">
        <v>45027</v>
      </c>
      <c r="Q174" s="60"/>
    </row>
    <row r="175" spans="1:17" s="55" customFormat="1" ht="26.25">
      <c r="A175" s="4" t="s">
        <v>11</v>
      </c>
      <c r="B175" s="5">
        <f t="shared" si="15"/>
        <v>11</v>
      </c>
      <c r="C175" s="5">
        <f t="shared" si="16"/>
        <v>4</v>
      </c>
      <c r="D175" s="5">
        <f t="shared" si="17"/>
        <v>2023</v>
      </c>
      <c r="E175" s="3" t="s">
        <v>11</v>
      </c>
      <c r="F175" s="6" t="s">
        <v>249</v>
      </c>
      <c r="G175" s="3" t="s">
        <v>207</v>
      </c>
      <c r="H175" s="3"/>
      <c r="I175" s="6"/>
      <c r="J175" s="39">
        <v>45027</v>
      </c>
      <c r="K175" s="39">
        <v>45027</v>
      </c>
      <c r="L175" s="26"/>
      <c r="M175" s="26"/>
      <c r="Q175" s="61"/>
    </row>
    <row r="176" spans="1:17" ht="26.25">
      <c r="A176" s="4" t="s">
        <v>11</v>
      </c>
      <c r="B176" s="5">
        <f t="shared" si="15"/>
        <v>14</v>
      </c>
      <c r="C176" s="5">
        <f t="shared" si="16"/>
        <v>4</v>
      </c>
      <c r="D176" s="5">
        <f t="shared" si="17"/>
        <v>2023</v>
      </c>
      <c r="E176" s="3" t="s">
        <v>11</v>
      </c>
      <c r="F176" s="6" t="s">
        <v>249</v>
      </c>
      <c r="G176" s="3" t="s">
        <v>206</v>
      </c>
      <c r="H176" s="3"/>
      <c r="I176" s="6"/>
      <c r="J176" s="39">
        <v>45030</v>
      </c>
      <c r="K176" s="39">
        <v>45030</v>
      </c>
      <c r="Q176" s="60"/>
    </row>
    <row r="177" spans="1:17" ht="30">
      <c r="A177" s="4" t="s">
        <v>11</v>
      </c>
      <c r="B177" s="5">
        <f t="shared" si="15"/>
        <v>18</v>
      </c>
      <c r="C177" s="5">
        <f t="shared" si="16"/>
        <v>4</v>
      </c>
      <c r="D177" s="5">
        <f t="shared" si="17"/>
        <v>2023</v>
      </c>
      <c r="E177" s="3" t="s">
        <v>11</v>
      </c>
      <c r="F177" s="6" t="s">
        <v>249</v>
      </c>
      <c r="G177" s="3" t="s">
        <v>212</v>
      </c>
      <c r="H177" s="3"/>
      <c r="I177" s="6"/>
      <c r="J177" s="39">
        <v>45034</v>
      </c>
      <c r="K177" s="39">
        <v>45034</v>
      </c>
      <c r="Q177" s="60"/>
    </row>
    <row r="178" spans="1:17" ht="26.25">
      <c r="A178" s="4" t="s">
        <v>11</v>
      </c>
      <c r="B178" s="5">
        <f t="shared" si="15"/>
        <v>19</v>
      </c>
      <c r="C178" s="5">
        <f t="shared" si="16"/>
        <v>4</v>
      </c>
      <c r="D178" s="5">
        <f t="shared" si="17"/>
        <v>2023</v>
      </c>
      <c r="E178" s="3" t="s">
        <v>11</v>
      </c>
      <c r="F178" s="6" t="s">
        <v>249</v>
      </c>
      <c r="G178" s="3" t="s">
        <v>217</v>
      </c>
      <c r="H178" s="3"/>
      <c r="I178" s="6"/>
      <c r="J178" s="39">
        <v>45034</v>
      </c>
      <c r="K178" s="39">
        <v>45035</v>
      </c>
      <c r="Q178" s="60"/>
    </row>
    <row r="179" spans="1:17" ht="26.25">
      <c r="A179" s="4" t="s">
        <v>11</v>
      </c>
      <c r="B179" s="5">
        <f t="shared" si="15"/>
        <v>19</v>
      </c>
      <c r="C179" s="5">
        <f t="shared" si="16"/>
        <v>4</v>
      </c>
      <c r="D179" s="5">
        <f t="shared" si="17"/>
        <v>2023</v>
      </c>
      <c r="E179" s="3" t="s">
        <v>11</v>
      </c>
      <c r="F179" s="6" t="s">
        <v>249</v>
      </c>
      <c r="G179" s="3" t="s">
        <v>209</v>
      </c>
      <c r="H179" s="3"/>
      <c r="I179" s="6"/>
      <c r="J179" s="39">
        <v>45035</v>
      </c>
      <c r="K179" s="39">
        <v>45035</v>
      </c>
      <c r="Q179" s="60"/>
    </row>
    <row r="180" spans="1:17" ht="30">
      <c r="A180" s="4" t="s">
        <v>11</v>
      </c>
      <c r="B180" s="5">
        <f t="shared" si="15"/>
        <v>19</v>
      </c>
      <c r="C180" s="5">
        <f t="shared" si="16"/>
        <v>4</v>
      </c>
      <c r="D180" s="5">
        <f t="shared" si="17"/>
        <v>2023</v>
      </c>
      <c r="E180" s="3" t="s">
        <v>11</v>
      </c>
      <c r="F180" s="6" t="s">
        <v>249</v>
      </c>
      <c r="G180" s="3" t="s">
        <v>332</v>
      </c>
      <c r="H180" s="3"/>
      <c r="I180" s="6"/>
      <c r="J180" s="39">
        <v>45035</v>
      </c>
      <c r="K180" s="39">
        <v>45035</v>
      </c>
      <c r="Q180" s="60"/>
    </row>
    <row r="181" spans="1:17" ht="30">
      <c r="A181" s="4" t="s">
        <v>11</v>
      </c>
      <c r="B181" s="5">
        <f t="shared" si="15"/>
        <v>19</v>
      </c>
      <c r="C181" s="5">
        <f t="shared" si="16"/>
        <v>4</v>
      </c>
      <c r="D181" s="5">
        <f t="shared" si="17"/>
        <v>2023</v>
      </c>
      <c r="E181" s="3" t="s">
        <v>345</v>
      </c>
      <c r="F181" s="6" t="s">
        <v>249</v>
      </c>
      <c r="G181" s="3" t="s">
        <v>504</v>
      </c>
      <c r="H181" s="3"/>
      <c r="I181" s="6"/>
      <c r="J181" s="39">
        <v>45035</v>
      </c>
      <c r="K181" s="39">
        <v>45035</v>
      </c>
      <c r="Q181" s="60"/>
    </row>
    <row r="182" spans="1:17" ht="26.25">
      <c r="A182" s="4" t="s">
        <v>11</v>
      </c>
      <c r="B182" s="5">
        <f t="shared" si="15"/>
        <v>21</v>
      </c>
      <c r="C182" s="5">
        <f t="shared" si="16"/>
        <v>4</v>
      </c>
      <c r="D182" s="5">
        <f t="shared" si="17"/>
        <v>2023</v>
      </c>
      <c r="E182" s="3" t="s">
        <v>11</v>
      </c>
      <c r="F182" s="6" t="s">
        <v>249</v>
      </c>
      <c r="G182" s="3" t="s">
        <v>218</v>
      </c>
      <c r="H182" s="3"/>
      <c r="I182" s="6"/>
      <c r="J182" s="39">
        <v>45037</v>
      </c>
      <c r="K182" s="39">
        <v>45037</v>
      </c>
      <c r="Q182" s="60"/>
    </row>
    <row r="183" spans="1:17" ht="26.25">
      <c r="A183" s="4" t="s">
        <v>11</v>
      </c>
      <c r="B183" s="5">
        <f t="shared" si="15"/>
        <v>25</v>
      </c>
      <c r="C183" s="5">
        <f t="shared" si="16"/>
        <v>4</v>
      </c>
      <c r="D183" s="5">
        <f t="shared" si="17"/>
        <v>2023</v>
      </c>
      <c r="E183" s="3" t="s">
        <v>11</v>
      </c>
      <c r="F183" s="6" t="s">
        <v>249</v>
      </c>
      <c r="G183" s="3" t="s">
        <v>216</v>
      </c>
      <c r="H183" s="3"/>
      <c r="I183" s="6"/>
      <c r="J183" s="39">
        <v>45041</v>
      </c>
      <c r="K183" s="39">
        <v>45041</v>
      </c>
      <c r="Q183" s="60"/>
    </row>
    <row r="184" spans="1:17" ht="26.25">
      <c r="A184" s="4" t="s">
        <v>11</v>
      </c>
      <c r="B184" s="5">
        <f t="shared" si="15"/>
        <v>27</v>
      </c>
      <c r="C184" s="5">
        <f t="shared" si="16"/>
        <v>4</v>
      </c>
      <c r="D184" s="5">
        <f t="shared" si="17"/>
        <v>2023</v>
      </c>
      <c r="E184" s="3"/>
      <c r="F184" s="6" t="s">
        <v>249</v>
      </c>
      <c r="G184" s="40" t="s">
        <v>219</v>
      </c>
      <c r="H184" s="3"/>
      <c r="I184" s="6"/>
      <c r="J184" s="41">
        <v>45043</v>
      </c>
      <c r="K184" s="41">
        <v>45043</v>
      </c>
      <c r="Q184" s="60"/>
    </row>
    <row r="185" spans="1:17" ht="26.25">
      <c r="A185" s="4" t="s">
        <v>11</v>
      </c>
      <c r="B185" s="5">
        <f t="shared" si="15"/>
        <v>28</v>
      </c>
      <c r="C185" s="5">
        <f t="shared" si="16"/>
        <v>4</v>
      </c>
      <c r="D185" s="5">
        <f t="shared" si="17"/>
        <v>2023</v>
      </c>
      <c r="E185" s="3" t="s">
        <v>11</v>
      </c>
      <c r="F185" s="6" t="s">
        <v>249</v>
      </c>
      <c r="G185" s="3" t="s">
        <v>222</v>
      </c>
      <c r="H185" s="3" t="s">
        <v>223</v>
      </c>
      <c r="I185" s="6"/>
      <c r="J185" s="39">
        <v>45044</v>
      </c>
      <c r="K185" s="39">
        <v>45044</v>
      </c>
      <c r="Q185" s="60"/>
    </row>
    <row r="186" spans="1:17" ht="30">
      <c r="A186" s="4" t="s">
        <v>11</v>
      </c>
      <c r="B186" s="5">
        <f t="shared" si="15"/>
        <v>28</v>
      </c>
      <c r="C186" s="5">
        <f t="shared" si="16"/>
        <v>4</v>
      </c>
      <c r="D186" s="5">
        <f t="shared" si="17"/>
        <v>2023</v>
      </c>
      <c r="E186" s="3" t="s">
        <v>11</v>
      </c>
      <c r="F186" s="6" t="s">
        <v>249</v>
      </c>
      <c r="G186" s="3" t="s">
        <v>333</v>
      </c>
      <c r="H186" s="3"/>
      <c r="I186" s="6"/>
      <c r="J186" s="39">
        <v>45044</v>
      </c>
      <c r="K186" s="39">
        <v>45044</v>
      </c>
    </row>
    <row r="187" spans="1:17" ht="26.25">
      <c r="A187" s="4" t="s">
        <v>11</v>
      </c>
      <c r="B187" s="5">
        <f t="shared" si="15"/>
        <v>28</v>
      </c>
      <c r="C187" s="5">
        <f t="shared" si="16"/>
        <v>4</v>
      </c>
      <c r="D187" s="5">
        <f t="shared" si="17"/>
        <v>2023</v>
      </c>
      <c r="E187" s="3" t="s">
        <v>345</v>
      </c>
      <c r="F187" s="6" t="s">
        <v>249</v>
      </c>
      <c r="G187" s="3" t="s">
        <v>226</v>
      </c>
      <c r="H187" s="3"/>
      <c r="I187" s="6"/>
      <c r="J187" s="39">
        <v>45044</v>
      </c>
      <c r="K187" s="39">
        <v>45044</v>
      </c>
      <c r="Q187" s="60"/>
    </row>
    <row r="188" spans="1:17" ht="26.25">
      <c r="A188" s="4" t="s">
        <v>11</v>
      </c>
      <c r="B188" s="5">
        <f t="shared" si="15"/>
        <v>7</v>
      </c>
      <c r="C188" s="5">
        <f t="shared" si="16"/>
        <v>5</v>
      </c>
      <c r="D188" s="5">
        <f t="shared" si="17"/>
        <v>2023</v>
      </c>
      <c r="E188" s="3" t="s">
        <v>11</v>
      </c>
      <c r="F188" s="6" t="s">
        <v>249</v>
      </c>
      <c r="G188" s="40" t="s">
        <v>221</v>
      </c>
      <c r="H188" s="3"/>
      <c r="I188" s="6"/>
      <c r="J188" s="41">
        <v>45045</v>
      </c>
      <c r="K188" s="41">
        <v>45053</v>
      </c>
    </row>
    <row r="189" spans="1:17" ht="26.25">
      <c r="A189" s="4" t="s">
        <v>11</v>
      </c>
      <c r="B189" s="5">
        <f t="shared" si="15"/>
        <v>15</v>
      </c>
      <c r="C189" s="5">
        <f t="shared" si="16"/>
        <v>5</v>
      </c>
      <c r="D189" s="5">
        <f t="shared" si="17"/>
        <v>2023</v>
      </c>
      <c r="E189" s="3" t="s">
        <v>11</v>
      </c>
      <c r="F189" s="6" t="s">
        <v>249</v>
      </c>
      <c r="G189" s="3" t="s">
        <v>228</v>
      </c>
      <c r="H189" s="3"/>
      <c r="I189" s="6"/>
      <c r="J189" s="39">
        <v>45061</v>
      </c>
      <c r="K189" s="39">
        <v>45061</v>
      </c>
    </row>
    <row r="190" spans="1:17" ht="26.25">
      <c r="A190" s="4" t="s">
        <v>11</v>
      </c>
      <c r="B190" s="5">
        <f t="shared" si="15"/>
        <v>16</v>
      </c>
      <c r="C190" s="5">
        <f t="shared" si="16"/>
        <v>5</v>
      </c>
      <c r="D190" s="5">
        <f t="shared" si="17"/>
        <v>2023</v>
      </c>
      <c r="E190" s="3" t="s">
        <v>11</v>
      </c>
      <c r="F190" s="6" t="s">
        <v>249</v>
      </c>
      <c r="G190" s="3" t="s">
        <v>227</v>
      </c>
      <c r="H190" s="3"/>
      <c r="I190" s="6"/>
      <c r="J190" s="39">
        <v>45062</v>
      </c>
      <c r="K190" s="39">
        <v>45062</v>
      </c>
    </row>
    <row r="191" spans="1:17" ht="26.25">
      <c r="A191" s="4" t="s">
        <v>11</v>
      </c>
      <c r="B191" s="5">
        <f t="shared" si="15"/>
        <v>22</v>
      </c>
      <c r="C191" s="5">
        <f t="shared" si="16"/>
        <v>5</v>
      </c>
      <c r="D191" s="5">
        <f t="shared" si="17"/>
        <v>2023</v>
      </c>
      <c r="E191" s="3" t="s">
        <v>11</v>
      </c>
      <c r="F191" s="6" t="s">
        <v>249</v>
      </c>
      <c r="G191" s="3" t="s">
        <v>233</v>
      </c>
      <c r="H191" s="3"/>
      <c r="I191" s="6"/>
      <c r="J191" s="39">
        <v>45068</v>
      </c>
      <c r="K191" s="39">
        <v>45068</v>
      </c>
    </row>
    <row r="192" spans="1:17" ht="26.25">
      <c r="A192" s="4" t="s">
        <v>11</v>
      </c>
      <c r="B192" s="5">
        <f t="shared" si="15"/>
        <v>23</v>
      </c>
      <c r="C192" s="5">
        <f t="shared" si="16"/>
        <v>5</v>
      </c>
      <c r="D192" s="5">
        <f t="shared" si="17"/>
        <v>2023</v>
      </c>
      <c r="E192" s="3" t="s">
        <v>11</v>
      </c>
      <c r="F192" s="6" t="s">
        <v>249</v>
      </c>
      <c r="G192" s="3" t="s">
        <v>234</v>
      </c>
      <c r="H192" s="3"/>
      <c r="I192" s="6"/>
      <c r="J192" s="39">
        <v>45069</v>
      </c>
      <c r="K192" s="39">
        <v>45069</v>
      </c>
    </row>
    <row r="193" spans="1:11" ht="26.25">
      <c r="A193" s="4" t="s">
        <v>11</v>
      </c>
      <c r="B193" s="5">
        <f t="shared" si="15"/>
        <v>24</v>
      </c>
      <c r="C193" s="5">
        <f t="shared" si="16"/>
        <v>5</v>
      </c>
      <c r="D193" s="5">
        <f t="shared" si="17"/>
        <v>2023</v>
      </c>
      <c r="E193" s="3" t="s">
        <v>11</v>
      </c>
      <c r="F193" s="6" t="s">
        <v>249</v>
      </c>
      <c r="G193" s="3" t="s">
        <v>235</v>
      </c>
      <c r="H193" s="3"/>
      <c r="I193" s="6"/>
      <c r="J193" s="39">
        <v>45070</v>
      </c>
      <c r="K193" s="39">
        <v>45070</v>
      </c>
    </row>
    <row r="194" spans="1:11" ht="26.25">
      <c r="A194" s="4" t="s">
        <v>11</v>
      </c>
      <c r="B194" s="5">
        <f t="shared" si="15"/>
        <v>25</v>
      </c>
      <c r="C194" s="5">
        <f t="shared" si="16"/>
        <v>5</v>
      </c>
      <c r="D194" s="5">
        <f t="shared" si="17"/>
        <v>2023</v>
      </c>
      <c r="E194" s="3" t="s">
        <v>11</v>
      </c>
      <c r="F194" s="6" t="s">
        <v>249</v>
      </c>
      <c r="G194" s="3" t="s">
        <v>236</v>
      </c>
      <c r="H194" s="3"/>
      <c r="I194" s="6"/>
      <c r="J194" s="39">
        <v>45071</v>
      </c>
      <c r="K194" s="39">
        <v>45071</v>
      </c>
    </row>
    <row r="195" spans="1:11" ht="26.25">
      <c r="A195" s="4" t="s">
        <v>11</v>
      </c>
      <c r="B195" s="5">
        <f t="shared" si="15"/>
        <v>6</v>
      </c>
      <c r="C195" s="5">
        <f t="shared" si="16"/>
        <v>6</v>
      </c>
      <c r="D195" s="5">
        <f t="shared" si="17"/>
        <v>2023</v>
      </c>
      <c r="E195" s="3" t="s">
        <v>11</v>
      </c>
      <c r="F195" s="6" t="s">
        <v>249</v>
      </c>
      <c r="G195" s="3" t="s">
        <v>237</v>
      </c>
      <c r="H195" s="3"/>
      <c r="I195" s="6"/>
      <c r="J195" s="39">
        <v>45083</v>
      </c>
      <c r="K195" s="39">
        <v>45083</v>
      </c>
    </row>
    <row r="196" spans="1:11" ht="26.25">
      <c r="A196" s="4" t="s">
        <v>11</v>
      </c>
      <c r="B196" s="5">
        <f t="shared" si="15"/>
        <v>16</v>
      </c>
      <c r="C196" s="5">
        <f t="shared" si="16"/>
        <v>6</v>
      </c>
      <c r="D196" s="5">
        <f t="shared" si="17"/>
        <v>2023</v>
      </c>
      <c r="E196" s="3" t="s">
        <v>11</v>
      </c>
      <c r="F196" s="6" t="s">
        <v>249</v>
      </c>
      <c r="G196" s="3" t="s">
        <v>238</v>
      </c>
      <c r="H196" s="3"/>
      <c r="I196" s="6"/>
      <c r="J196" s="39">
        <v>45093</v>
      </c>
      <c r="K196" s="39">
        <v>45093</v>
      </c>
    </row>
    <row r="197" spans="1:11" ht="26.25">
      <c r="A197" s="4" t="s">
        <v>11</v>
      </c>
      <c r="B197" s="5">
        <f t="shared" si="15"/>
        <v>16</v>
      </c>
      <c r="C197" s="5">
        <f t="shared" si="16"/>
        <v>6</v>
      </c>
      <c r="D197" s="5">
        <f t="shared" si="17"/>
        <v>2023</v>
      </c>
      <c r="E197" s="3" t="s">
        <v>11</v>
      </c>
      <c r="F197" s="6" t="s">
        <v>249</v>
      </c>
      <c r="G197" s="3" t="s">
        <v>239</v>
      </c>
      <c r="H197" s="3"/>
      <c r="I197" s="6"/>
      <c r="J197" s="39">
        <v>45093</v>
      </c>
      <c r="K197" s="39">
        <v>45093</v>
      </c>
    </row>
    <row r="198" spans="1:11" ht="26.25">
      <c r="A198" s="4" t="s">
        <v>11</v>
      </c>
      <c r="B198" s="5">
        <f t="shared" si="15"/>
        <v>16</v>
      </c>
      <c r="C198" s="5">
        <f t="shared" si="16"/>
        <v>6</v>
      </c>
      <c r="D198" s="5">
        <f t="shared" si="17"/>
        <v>2023</v>
      </c>
      <c r="E198" s="3" t="s">
        <v>480</v>
      </c>
      <c r="F198" s="6" t="s">
        <v>249</v>
      </c>
      <c r="G198" s="3" t="s">
        <v>135</v>
      </c>
      <c r="H198" s="3"/>
      <c r="I198" s="6"/>
      <c r="J198" s="39">
        <v>45092</v>
      </c>
      <c r="K198" s="39">
        <v>45093</v>
      </c>
    </row>
    <row r="199" spans="1:11" ht="26.25">
      <c r="A199" s="4" t="s">
        <v>11</v>
      </c>
      <c r="B199" s="5">
        <f t="shared" si="15"/>
        <v>16</v>
      </c>
      <c r="C199" s="5">
        <f t="shared" si="16"/>
        <v>6</v>
      </c>
      <c r="D199" s="5">
        <f t="shared" si="17"/>
        <v>2023</v>
      </c>
      <c r="E199" s="3" t="s">
        <v>21</v>
      </c>
      <c r="F199" s="6" t="s">
        <v>249</v>
      </c>
      <c r="G199" s="3" t="s">
        <v>139</v>
      </c>
      <c r="H199" s="3"/>
      <c r="I199" s="6"/>
      <c r="J199" s="39">
        <v>45093</v>
      </c>
      <c r="K199" s="39">
        <v>45093</v>
      </c>
    </row>
    <row r="200" spans="1:11" ht="26.25">
      <c r="A200" s="4" t="s">
        <v>11</v>
      </c>
      <c r="B200" s="5">
        <f t="shared" si="15"/>
        <v>22</v>
      </c>
      <c r="C200" s="5">
        <f t="shared" si="16"/>
        <v>6</v>
      </c>
      <c r="D200" s="5">
        <f t="shared" si="17"/>
        <v>2023</v>
      </c>
      <c r="E200" s="3" t="s">
        <v>11</v>
      </c>
      <c r="F200" s="6" t="s">
        <v>249</v>
      </c>
      <c r="G200" s="3" t="s">
        <v>240</v>
      </c>
      <c r="H200" s="3"/>
      <c r="I200" s="6"/>
      <c r="J200" s="39">
        <v>45099</v>
      </c>
      <c r="K200" s="39">
        <v>45099</v>
      </c>
    </row>
    <row r="201" spans="1:11" ht="26.25">
      <c r="A201" s="4" t="s">
        <v>11</v>
      </c>
      <c r="B201" s="5">
        <f t="shared" si="15"/>
        <v>24</v>
      </c>
      <c r="C201" s="5">
        <f t="shared" si="16"/>
        <v>2</v>
      </c>
      <c r="D201" s="5">
        <f t="shared" si="17"/>
        <v>2024</v>
      </c>
      <c r="E201" s="3" t="s">
        <v>21</v>
      </c>
      <c r="F201" s="3" t="s">
        <v>249</v>
      </c>
      <c r="G201" s="3" t="s">
        <v>169</v>
      </c>
      <c r="H201" s="3" t="s">
        <v>314</v>
      </c>
      <c r="I201" s="3"/>
      <c r="J201" s="38">
        <v>44981</v>
      </c>
      <c r="K201" s="38">
        <v>45346</v>
      </c>
    </row>
  </sheetData>
  <autoFilter ref="A1:Q201" xr:uid="{021AFBAC-1363-4D54-9632-94F4DA5865B5}"/>
  <sortState xmlns:xlrd2="http://schemas.microsoft.com/office/spreadsheetml/2017/richdata2" ref="A2:M201">
    <sortCondition ref="K2:K201"/>
  </sortState>
  <customSheetViews>
    <customSheetView guid="{EDC094A2-FF3A-4AA2-A495-D4230D43C50D}" scale="90" showAutoFilter="1" hiddenColumns="1">
      <pane ySplit="2" topLeftCell="A60" activePane="bottomLeft" state="frozen"/>
      <selection pane="bottomLeft" activeCell="G62" sqref="G62"/>
      <pageMargins left="0" right="0" top="0" bottom="0" header="0" footer="0"/>
      <pageSetup paperSize="9" orientation="portrait" r:id="rId1"/>
      <autoFilter ref="A1:Q200" xr:uid="{BC654F88-70BB-4681-8A9D-B06482FB6ED3}"/>
    </customSheetView>
    <customSheetView guid="{07835770-DB9E-4CB2-AC6D-E4B785C372E5}" showAutoFilter="1" hiddenColumns="1" topLeftCell="E1">
      <pane ySplit="1" topLeftCell="A39" activePane="bottomLeft" state="frozen"/>
      <selection pane="bottomLeft" activeCell="E41" sqref="E41"/>
      <pageMargins left="0" right="0" top="0" bottom="0" header="0" footer="0"/>
      <pageSetup paperSize="9" orientation="portrait" r:id="rId2"/>
      <autoFilter ref="A2:K196" xr:uid="{F39FE708-40B3-4C76-A305-471EAABE9D77}">
        <sortState xmlns:xlrd2="http://schemas.microsoft.com/office/spreadsheetml/2017/richdata2" ref="A4:K196">
          <sortCondition ref="J1:J184"/>
        </sortState>
      </autoFilter>
    </customSheetView>
  </customSheetViews>
  <hyperlinks>
    <hyperlink ref="H7" r:id="rId3" display="https://pwcognos1.s-hertogenbosch.nl/ibmcognos/bi/v1/disp?b_action=cognosViewer&amp;ui.action=run&amp;ui.object=storeID(%22i47EC5E6A0EFD4E919EC77BDAB6EE3834%22)&amp;ui.name=Afstemming%206.x%20posten%20va%202017&amp;run.outputFormat=&amp;run.prompt=true&amp;cv.header=false&amp;ui.backURL=%2fibmcognos%2fcps4%2fportlets%2fcommon%2fclose.html" xr:uid="{4920CAA3-44F7-4F2A-AE1D-1E2B0BB00523}"/>
  </hyperlinks>
  <pageMargins left="0.7" right="0.7" top="0.75" bottom="0.75" header="0.3" footer="0.3"/>
  <pageSetup paperSize="9" orientation="portrait" r:id="rId4"/>
  <legacy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6"/>
  <sheetViews>
    <sheetView workbookViewId="0">
      <selection activeCell="B5" sqref="B5"/>
    </sheetView>
  </sheetViews>
  <sheetFormatPr defaultColWidth="9.140625" defaultRowHeight="15"/>
  <cols>
    <col min="1" max="1" width="36" bestFit="1" customWidth="1"/>
    <col min="2" max="2" width="33.85546875" bestFit="1" customWidth="1"/>
    <col min="3" max="3" width="37.7109375" bestFit="1" customWidth="1"/>
  </cols>
  <sheetData>
    <row r="1" spans="1:3">
      <c r="A1" s="1" t="s">
        <v>505</v>
      </c>
    </row>
    <row r="2" spans="1:3">
      <c r="A2" t="s">
        <v>506</v>
      </c>
    </row>
    <row r="3" spans="1:3">
      <c r="A3" t="s">
        <v>507</v>
      </c>
      <c r="B3" t="s">
        <v>508</v>
      </c>
      <c r="C3" t="s">
        <v>509</v>
      </c>
    </row>
    <row r="4" spans="1:3">
      <c r="A4" t="s">
        <v>510</v>
      </c>
    </row>
    <row r="5" spans="1:3">
      <c r="A5" t="s">
        <v>511</v>
      </c>
    </row>
    <row r="6" spans="1:3">
      <c r="A6" t="s">
        <v>512</v>
      </c>
    </row>
    <row r="9" spans="1:3">
      <c r="A9" s="1" t="s">
        <v>513</v>
      </c>
    </row>
    <row r="11" spans="1:3">
      <c r="A11" t="s">
        <v>514</v>
      </c>
    </row>
    <row r="12" spans="1:3">
      <c r="A12" t="s">
        <v>515</v>
      </c>
      <c r="B12" t="s">
        <v>516</v>
      </c>
    </row>
    <row r="13" spans="1:3">
      <c r="A13" t="s">
        <v>293</v>
      </c>
      <c r="B13" t="s">
        <v>517</v>
      </c>
    </row>
    <row r="14" spans="1:3">
      <c r="A14" t="s">
        <v>518</v>
      </c>
      <c r="B14" t="s">
        <v>519</v>
      </c>
    </row>
    <row r="15" spans="1:3">
      <c r="A15" t="s">
        <v>221</v>
      </c>
      <c r="B15" t="s">
        <v>520</v>
      </c>
    </row>
    <row r="16" spans="1:3">
      <c r="A16" t="s">
        <v>521</v>
      </c>
      <c r="B16" t="s">
        <v>522</v>
      </c>
    </row>
  </sheetData>
  <customSheetViews>
    <customSheetView guid="{EDC094A2-FF3A-4AA2-A495-D4230D43C50D}">
      <selection activeCell="B23" sqref="B23"/>
      <pageMargins left="0" right="0" top="0" bottom="0" header="0" footer="0"/>
    </customSheetView>
    <customSheetView guid="{07835770-DB9E-4CB2-AC6D-E4B785C372E5}">
      <selection activeCell="B23" sqref="B23"/>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TermInfo xmlns="http://schemas.microsoft.com/office/infopath/2007/PartnerControls">
          <TermName xmlns="http://schemas.microsoft.com/office/infopath/2007/PartnerControls">Aanbestedingsdocument</TermName>
          <TermId xmlns="http://schemas.microsoft.com/office/infopath/2007/PartnerControls">b7dfb0d4-2e42-4021-b46b-6e99e72006ab</TermId>
        </TermInfo>
      </Terms>
    </fa126ea1a5bd4327ba499bf040c5b397>
    <gshDatum1 xmlns="278c3c4d-f426-4f19-87e5-1f9242ca19bd" xsi:nil="true"/>
    <TaxCatchAll xmlns="3bd94a3d-bf9d-4eb3-9b32-1f6360101c1a">
      <Value>2</Value>
      <Value>1</Value>
    </TaxCatchAll>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241C5A919489488AFBF1D6C674227D" ma:contentTypeVersion="12" ma:contentTypeDescription="Een nieuw document maken." ma:contentTypeScope="" ma:versionID="c8ca90ff6ea98f0d5aa613d0bfe24796">
  <xsd:schema xmlns:xsd="http://www.w3.org/2001/XMLSchema" xmlns:xs="http://www.w3.org/2001/XMLSchema" xmlns:p="http://schemas.microsoft.com/office/2006/metadata/properties" xmlns:ns2="278c3c4d-f426-4f19-87e5-1f9242ca19bd" xmlns:ns3="3bd94a3d-bf9d-4eb3-9b32-1f6360101c1a" xmlns:ns4="ef0be9ba-0553-4d49-9104-49ef86abe8e6" targetNamespace="http://schemas.microsoft.com/office/2006/metadata/properties" ma:root="true" ma:fieldsID="f9c211333bb90f6a3048e3aa1d03a937" ns2:_="" ns3:_="" ns4:_="">
    <xsd:import namespace="278c3c4d-f426-4f19-87e5-1f9242ca19bd"/>
    <xsd:import namespace="3bd94a3d-bf9d-4eb3-9b32-1f6360101c1a"/>
    <xsd:import namespace="ef0be9ba-0553-4d49-9104-49ef86abe8e6"/>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bd94a3d-bf9d-4eb3-9b32-1f6360101c1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4719aeb-91b6-4a83-a6c6-9d61b280503a}" ma:internalName="TaxCatchAll" ma:showField="CatchAllData" ma:web="3bd94a3d-bf9d-4eb3-9b32-1f6360101c1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f0be9ba-0553-4d49-9104-49ef86abe8e6"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FED18B-CB27-4910-9DD8-B7CA15C147F0}"/>
</file>

<file path=customXml/itemProps2.xml><?xml version="1.0" encoding="utf-8"?>
<ds:datastoreItem xmlns:ds="http://schemas.openxmlformats.org/officeDocument/2006/customXml" ds:itemID="{45A00AFC-8E29-4ADE-B7C0-3F8627610DB0}"/>
</file>

<file path=customXml/itemProps3.xml><?xml version="1.0" encoding="utf-8"?>
<ds:datastoreItem xmlns:ds="http://schemas.openxmlformats.org/officeDocument/2006/customXml" ds:itemID="{8226107E-55B1-46C6-AE49-D68AA9F6CFB4}"/>
</file>

<file path=docProps/app.xml><?xml version="1.0" encoding="utf-8"?>
<Properties xmlns="http://schemas.openxmlformats.org/officeDocument/2006/extended-properties" xmlns:vt="http://schemas.openxmlformats.org/officeDocument/2006/docPropsVTypes">
  <Application>Microsoft Excel Online</Application>
  <Manager/>
  <Company>Gemeente 's-Hertogenbosch</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Jeanette Paymans</dc:creator>
  <cp:keywords/>
  <dc:description/>
  <cp:lastModifiedBy>Ivo Groteclaes</cp:lastModifiedBy>
  <cp:revision/>
  <dcterms:created xsi:type="dcterms:W3CDTF">2020-11-08T08:27:05Z</dcterms:created>
  <dcterms:modified xsi:type="dcterms:W3CDTF">2024-09-12T09:06:00Z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0x010100AF241C5A919489488AFBF1D6C674227D</vt:lpwstr>
  </property>
  <property fmtid="{D5CDD505-2E9C-101B-9397-08002B2CF9AE}" pid="3" name="gshDocumentSoort">
    <vt:lpwstr>2;#Aanbestedingsdocument|b7dfb0d4-2e42-4021-b46b-6e99e72006ab</vt:lpwstr>
  </property>
  <property fmtid="{D5CDD505-2E9C-101B-9397-08002B2CF9AE}" pid="4" name="gshProjectfase">
    <vt:lpwstr/>
  </property>
  <property fmtid="{D5CDD505-2E9C-101B-9397-08002B2CF9AE}" pid="5" name="gshDocumentstatus">
    <vt:lpwstr>1;#Concept|fac772ea-c83a-4d2d-8153-73dc814209cd</vt:lpwstr>
  </property>
</Properties>
</file>