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hidePivotFieldList="1" defaultThemeVersion="166925"/>
  <mc:AlternateContent xmlns:mc="http://schemas.openxmlformats.org/markup-compatibility/2006">
    <mc:Choice Requires="x15">
      <x15ac:absPath xmlns:x15ac="http://schemas.microsoft.com/office/spreadsheetml/2010/11/ac" url="https://lumconline.sharepoint.com/sites/TeamsICAanbestedingbeademingapparatuurICK/Gedeelde documenten/General/3a. Nota van Inlichtingen/"/>
    </mc:Choice>
  </mc:AlternateContent>
  <xr:revisionPtr revIDLastSave="71" documentId="8_{88214E47-3D50-4066-8D42-65163A32B524}" xr6:coauthVersionLast="47" xr6:coauthVersionMax="47" xr10:uidLastSave="{771BC31A-746B-4445-B7A2-75D34951D4B8}"/>
  <bookViews>
    <workbookView xWindow="-120" yWindow="-120" windowWidth="29040" windowHeight="15840" xr2:uid="{EEA7DB5B-3CE8-451F-97A6-42C681637EC5}"/>
  </bookViews>
  <sheets>
    <sheet name="A. P1 TCO-PRIJS" sheetId="1" r:id="rId1"/>
    <sheet name="B. Verbruiksartikelen" sheetId="4" r:id="rId2"/>
    <sheet name="C. Opties" sheetId="1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1" l="1"/>
  <c r="H15" i="4"/>
  <c r="H16" i="4"/>
  <c r="H17" i="4"/>
  <c r="H18" i="4"/>
  <c r="H19" i="4"/>
  <c r="H20" i="4"/>
  <c r="H21" i="4"/>
  <c r="H22" i="4"/>
  <c r="H23" i="4"/>
  <c r="H14" i="4"/>
  <c r="K5" i="4"/>
  <c r="G30" i="1" l="1"/>
  <c r="H30" i="1" s="1"/>
  <c r="I30" i="1" s="1"/>
  <c r="G31" i="1"/>
  <c r="H31" i="1" s="1"/>
  <c r="I31" i="1" s="1"/>
  <c r="H29" i="1"/>
  <c r="G26" i="1"/>
  <c r="H26" i="1" s="1"/>
  <c r="I26" i="1" s="1"/>
  <c r="C36" i="1" s="1"/>
  <c r="K6" i="4"/>
  <c r="M6" i="4" s="1"/>
  <c r="K7" i="4"/>
  <c r="M7" i="4" s="1"/>
  <c r="K8" i="4"/>
  <c r="M8" i="4" s="1"/>
  <c r="M5" i="4"/>
  <c r="I29" i="1" l="1"/>
  <c r="I32" i="1" s="1"/>
  <c r="C37" i="1" s="1"/>
  <c r="M9" i="4"/>
  <c r="C22" i="1" s="1"/>
  <c r="C35" i="1" s="1"/>
  <c r="G18" i="1"/>
  <c r="H18" i="1" l="1"/>
  <c r="I18" i="1" s="1"/>
  <c r="K18" i="1" s="1"/>
  <c r="C34" i="1" s="1"/>
  <c r="C38" i="1" l="1"/>
</calcChain>
</file>

<file path=xl/sharedStrings.xml><?xml version="1.0" encoding="utf-8"?>
<sst xmlns="http://schemas.openxmlformats.org/spreadsheetml/2006/main" count="94" uniqueCount="79">
  <si>
    <t>Bijlage 1 Prijzenblad</t>
  </si>
  <si>
    <t>Instructie</t>
  </si>
  <si>
    <t xml:space="preserve">1. Alle prijsinformatie dient te worden weergegeven op het Prijzenblad. Iedere andere prijsinformatie wordt niet meegenomen in de bepaling van de Inschrijfprijs én kunnen niet gefactureerd worden. </t>
  </si>
  <si>
    <r>
      <t xml:space="preserve">2. Dit prijzenblad berekent </t>
    </r>
    <r>
      <rPr>
        <b/>
        <sz val="10"/>
        <rFont val="Arial"/>
        <family val="2"/>
      </rPr>
      <t xml:space="preserve">de TCO prijs. </t>
    </r>
    <r>
      <rPr>
        <sz val="10"/>
        <rFont val="Arial"/>
        <family val="2"/>
      </rPr>
      <t xml:space="preserve">Dit is voor nu een fictieve aanneemsom. De genoemde stukprijzen, zijn de prijzen die worden betaald. Dit geldt voor alle aangeboden producten. </t>
    </r>
  </si>
  <si>
    <t>3. Alle prijzen en tarieven dienen gesteld te zijn in euro’s en zijn exclusief BTW. Alle kortingen zijn in procenten. Indien er gedurende de initiële looptijd van de overeenkomst extra producten van dezelfde productcategorie worden aangeschaft, dient hiervoor hetzelfde kortingspercentage op de prijslijst te gelden.</t>
  </si>
  <si>
    <t>4. Alle prijzen zijn gebaseerd op de gegevens uit het Beschrijvend document inclusief het Programma van Eisen en Wensen. Dit betekent onder andere concreet dat aangeboden wensen, waar ''ja'' op is geantwoord bij gunningscriterium 1 ook verwerkt dienen te zijn in dit prijzenblad. Tenzij, anders vermeld (oranje gemarkeerde rijen).</t>
  </si>
  <si>
    <t xml:space="preserve">5. De genoemgde aantallen zijn een indicatie. Hier kan Inschrijver geen rechten aan ontlenen. </t>
  </si>
  <si>
    <t xml:space="preserve">7. U vult alle geel gemarkeerde velden in. </t>
  </si>
  <si>
    <t xml:space="preserve">8. Maak geen wijzigingen in dit Prijzenblad, dat is niet toegestaan. </t>
  </si>
  <si>
    <t xml:space="preserve">9. U ondertekent dit Prijzenblad voor indienen. </t>
  </si>
  <si>
    <t>11. Er wordt van Inschrijvers verwacht dat de meest recente en passende beademingsapparaten worden aangeboden.</t>
  </si>
  <si>
    <t>A. Beademingsapparaat</t>
  </si>
  <si>
    <t>Product</t>
  </si>
  <si>
    <t>Aantal</t>
  </si>
  <si>
    <t>Stukprijs excl. Btw</t>
  </si>
  <si>
    <t>BTW %</t>
  </si>
  <si>
    <t>Kortingspercentage</t>
  </si>
  <si>
    <t>Korting in euro's</t>
  </si>
  <si>
    <t>Stukprijs excl. btw LUMC</t>
  </si>
  <si>
    <t>Totaalprijs LUMC excl. BTW</t>
  </si>
  <si>
    <t xml:space="preserve">Technische levensduur </t>
  </si>
  <si>
    <t>TCO-waarde per jaar</t>
  </si>
  <si>
    <r>
      <t xml:space="preserve">B. Verbruiksartikelen
</t>
    </r>
    <r>
      <rPr>
        <sz val="11"/>
        <color theme="1"/>
        <rFont val="Arial"/>
        <family val="2"/>
      </rPr>
      <t xml:space="preserve">Onderstaand geeft de totaalkosten weer van de verbruiksartikelen per jaar, zoals gevraagd om in te vullen in het 2e tabblad. </t>
    </r>
  </si>
  <si>
    <t xml:space="preserve">Totaalprijs per jaar </t>
  </si>
  <si>
    <t>Totaalprijs verbruiksartikelen 1 jaar</t>
  </si>
  <si>
    <t>C. All-in onderhoud per jaar</t>
  </si>
  <si>
    <t xml:space="preserve">Aantal </t>
  </si>
  <si>
    <t>Prijs excl. Btw</t>
  </si>
  <si>
    <t>BTW</t>
  </si>
  <si>
    <t>Korting</t>
  </si>
  <si>
    <t>Onderhoudskosten per machine excl. Btw</t>
  </si>
  <si>
    <t>Totaalprijs LUMC excl. Btw</t>
  </si>
  <si>
    <t>Onderhoud per beademingsapparaat</t>
  </si>
  <si>
    <t>D. Eenmalige overige kosten</t>
  </si>
  <si>
    <t>Eenmalige kosten</t>
  </si>
  <si>
    <t>Totaalprijs overige kosten</t>
  </si>
  <si>
    <t>P1: TCO-prijs per jaar</t>
  </si>
  <si>
    <t>B. Verbruiksartikelen</t>
  </si>
  <si>
    <t>P1:Prijs</t>
  </si>
  <si>
    <t xml:space="preserve">B. Verbruiksartikelen
</t>
  </si>
  <si>
    <t xml:space="preserve">Huidige producten die worden afgenomen </t>
  </si>
  <si>
    <t>Biedt u een re-usable of disposable product aan?</t>
  </si>
  <si>
    <t>Uw alternatief (productomschrijving)</t>
  </si>
  <si>
    <t>Uw artikelnummer</t>
  </si>
  <si>
    <r>
      <t xml:space="preserve">Verpakkingeenheid
</t>
    </r>
    <r>
      <rPr>
        <sz val="11"/>
        <color theme="1"/>
        <rFont val="Calibri"/>
        <family val="2"/>
        <scheme val="minor"/>
      </rPr>
      <t>(per stuk, doos etc.)</t>
    </r>
  </si>
  <si>
    <r>
      <t xml:space="preserve">Verpakkingshoeveelheid </t>
    </r>
    <r>
      <rPr>
        <sz val="11"/>
        <color theme="1"/>
        <rFont val="Calibri"/>
        <family val="2"/>
        <scheme val="minor"/>
      </rPr>
      <t>(voorbeeld als u een doos levert, waarbij er zes stuks in een doos zitten dan typt u hieronder zes in)</t>
    </r>
  </si>
  <si>
    <t>Stuksprijs excl. Btw</t>
  </si>
  <si>
    <t xml:space="preserve">Prijs per doos excl. Btw
</t>
  </si>
  <si>
    <t xml:space="preserve">Benodigde aantal dozen per jaar op basis van het aantal behandelingen per jaar </t>
  </si>
  <si>
    <t>Naam fabrikant</t>
  </si>
  <si>
    <t>NEOFLOWSENSOR NEONAAT DRAGER</t>
  </si>
  <si>
    <t>SENSOR SPIROLOG  8403735  SET</t>
  </si>
  <si>
    <t>NEOFLOW BEHUIZING DRAGER  8411</t>
  </si>
  <si>
    <t>Expiratiedeel</t>
  </si>
  <si>
    <t>Ja</t>
  </si>
  <si>
    <t xml:space="preserve">Totaalprijs </t>
  </si>
  <si>
    <t>Nee</t>
  </si>
  <si>
    <t>Prijslijst optioneel aangeboden verbruiksartikelen</t>
  </si>
  <si>
    <t>Naam product</t>
  </si>
  <si>
    <t>Beschrijving van uw product</t>
  </si>
  <si>
    <r>
      <t xml:space="preserve">Verpakkingshoeveelheid 
</t>
    </r>
    <r>
      <rPr>
        <sz val="11"/>
        <color theme="1"/>
        <rFont val="Calibri"/>
        <family val="2"/>
        <scheme val="minor"/>
      </rPr>
      <t>(voorbeeld als u een doos levert, waarbij er zes stuks in een doos zitten dan typt u hieronder zes in)</t>
    </r>
  </si>
  <si>
    <t xml:space="preserve">Naam fabrikant </t>
  </si>
  <si>
    <r>
      <rPr>
        <b/>
        <sz val="11"/>
        <color theme="1"/>
        <rFont val="Calibri"/>
        <family val="2"/>
        <scheme val="minor"/>
      </rPr>
      <t xml:space="preserve">INSTRUCTIE TABBLAD C. OPTIES
</t>
    </r>
    <r>
      <rPr>
        <sz val="11"/>
        <color theme="1"/>
        <rFont val="Calibri"/>
        <family val="2"/>
        <scheme val="minor"/>
      </rPr>
      <t>Wij hebben een viertal wensen uitgevraagd als 'optie'. Deze cellen zijn in het programma van wensen oranje gemarkeerd en worden niet meegerekend in de prijsbeoordeling. 
Wij willen inzicht hebben in de kosten van deze wensen, zodat wij kunnen kiezen om deze wensen als optie aan te schaffen. Deze wensen zijn niet voor het LUMC verplicht om aan te schaffen.</t>
    </r>
  </si>
  <si>
    <t xml:space="preserve">Wens </t>
  </si>
  <si>
    <t xml:space="preserve">Toelichting op kosten </t>
  </si>
  <si>
    <t xml:space="preserve">Transpulmonale drukmeting is mogelijk. </t>
  </si>
  <si>
    <t>Het beademingstoestel beschikt over een diaphragma gestuurde inspiratietrigger</t>
  </si>
  <si>
    <t xml:space="preserve">Electrische Impedantie Tomografie is mogelijk. </t>
  </si>
  <si>
    <t>Het beademingsapparaat heeft een CO2-module</t>
  </si>
  <si>
    <t>6. Er wordt bij twee onderdelen gebruik gemaakt van prijsplafonds per onderwerp. Indien uw aanbieding het gestelde prijsplafond overschrijdt, wordt uw Inschrijving direct ter zijde gelegd en komt u niet in aanmerking tot het winnen van de opdracht (Knock-out)</t>
  </si>
  <si>
    <t xml:space="preserve">Opmerking </t>
  </si>
  <si>
    <t xml:space="preserve">10. De aangeboden stuksprijs voor het beademingstoestel staat vast gedurende de initiële periode van de Raamovereenkomst. </t>
  </si>
  <si>
    <r>
      <t xml:space="preserve">Onderstaande producten worden afgenomen bij de huidige leverancier. Vul hieronder in welk alternatief u biedt. </t>
    </r>
    <r>
      <rPr>
        <sz val="11"/>
        <color rgb="FFFF0000"/>
        <rFont val="Calibri"/>
        <family val="2"/>
        <scheme val="minor"/>
      </rPr>
      <t xml:space="preserve">U vult minimaal (neonatale) flowsensor en eventuele toebehoren en het expiratiedeel in. </t>
    </r>
    <r>
      <rPr>
        <sz val="11"/>
        <color theme="1"/>
        <rFont val="Calibri"/>
        <family val="2"/>
        <scheme val="minor"/>
      </rPr>
      <t xml:space="preserve">
U dient de aantallen aan te bieden op basis van de volgende gegevens:
- Voor kinderen t/m 5 kg zijn er in twee jaar 155 kinderen geweest met in totaal 1388 beademingsdagen;
- Voor kinderen boven de 5 kg zijn er in twee jaar 260 kinderen geweest met in totaal 898 beademingsdagen.
Deze aantallen zijn gebaseerd op twaalf beademingsapparaten. 
Het LUMC heeft het recht om uw producten te benchmarken om te verifiëren of uw prijzen marktconform zijn. Het is aan de Inschrijver om een reële inschatting te geven van het verwachte aantal benodigde verbruiksartikelen. 
Als het verbruik in de praktijk onverwachts meer dan 20% afwijkt van forecast, lees: er meer bijvoorbeeld meer flowsensoren nodig zijn bij normaal gebruik dan eerste instatie is ingeschat, terwijl daar geen objectieve onderliggende redenen aan ten grondslag ligge, dient Inschrijver kosteloos de aanvullende verbruiksartikelen te leveren gedurende de resterende contactperiode.
</t>
    </r>
  </si>
  <si>
    <t xml:space="preserve">Afhankelijk van de aangeboden prijzen en kwaliteit kunnen optioneel verbruiksartikelen uit uw assortiment in gebruik worden genomen. 
Let op: het assortiment moet direct een relatie hebben met de aanschaf van beademingsmachines, maar zijn geen verplichte verbruiksartikelen. </t>
  </si>
  <si>
    <t>Prijs (excl. Btw)</t>
  </si>
  <si>
    <t xml:space="preserve">Prijsplafond excl. btw per beademingsapparaat: €30.000,- </t>
  </si>
  <si>
    <t xml:space="preserve">Prijsplafond excl. btw per beademingsapparaat : €2.000,- </t>
  </si>
  <si>
    <t>Totaalprijs per jaar excl. Btw</t>
  </si>
  <si>
    <t xml:space="preserve">All-in prijs beademingsapparaat conform programma van eisen, wensen en inclusief één expiratiedeel inclusief per beademingsapparaat.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</si>
</sst>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25" x14ac:knownFonts="1">
    <font>
      <sz val="11"/>
      <color theme="1"/>
      <name val="Calibri"/>
      <family val="2"/>
      <scheme val="minor"/>
    </font>
    <font>
      <sz val="11"/>
      <color theme="1"/>
      <name val="Calibri"/>
      <family val="2"/>
      <scheme val="minor"/>
    </font>
    <font>
      <b/>
      <sz val="16"/>
      <color theme="1"/>
      <name val="Arial"/>
      <family val="2"/>
    </font>
    <font>
      <sz val="11"/>
      <color theme="1"/>
      <name val="Arial"/>
      <family val="2"/>
    </font>
    <font>
      <sz val="8.5"/>
      <color theme="1"/>
      <name val="Arial"/>
      <family val="2"/>
    </font>
    <font>
      <sz val="10"/>
      <color theme="1"/>
      <name val="Arial"/>
      <family val="2"/>
    </font>
    <font>
      <sz val="10"/>
      <name val="Arial"/>
      <family val="2"/>
    </font>
    <font>
      <b/>
      <sz val="10"/>
      <name val="Arial"/>
      <family val="2"/>
    </font>
    <font>
      <b/>
      <sz val="14"/>
      <color theme="1"/>
      <name val="Arial"/>
      <family val="2"/>
    </font>
    <font>
      <sz val="14"/>
      <color theme="1"/>
      <name val="Arial"/>
      <family val="2"/>
    </font>
    <font>
      <b/>
      <sz val="11"/>
      <color theme="1"/>
      <name val="Calibri"/>
      <family val="2"/>
      <scheme val="minor"/>
    </font>
    <font>
      <sz val="10"/>
      <name val="Arial"/>
      <family val="2"/>
    </font>
    <font>
      <sz val="9"/>
      <color theme="1"/>
      <name val="Calibri"/>
      <family val="2"/>
      <scheme val="minor"/>
    </font>
    <font>
      <sz val="10"/>
      <color rgb="FF9C0006"/>
      <name val="Arial"/>
      <family val="2"/>
    </font>
    <font>
      <sz val="10"/>
      <color theme="0"/>
      <name val="Arial"/>
      <family val="2"/>
    </font>
    <font>
      <sz val="10"/>
      <color rgb="FF3F3F76"/>
      <name val="Arial"/>
      <family val="2"/>
    </font>
    <font>
      <sz val="10"/>
      <color rgb="FF006100"/>
      <name val="Arial"/>
      <family val="2"/>
    </font>
    <font>
      <i/>
      <sz val="11"/>
      <color theme="1"/>
      <name val="Calibri"/>
      <family val="2"/>
      <scheme val="minor"/>
    </font>
    <font>
      <b/>
      <sz val="11"/>
      <color theme="1"/>
      <name val="Arial"/>
      <family val="2"/>
    </font>
    <font>
      <b/>
      <sz val="11"/>
      <color theme="0"/>
      <name val="Calibri"/>
      <family val="2"/>
      <scheme val="minor"/>
    </font>
    <font>
      <i/>
      <sz val="11"/>
      <color theme="1"/>
      <name val="Arial"/>
      <family val="2"/>
    </font>
    <font>
      <sz val="11"/>
      <color theme="0"/>
      <name val="Calibri"/>
      <family val="2"/>
      <scheme val="minor"/>
    </font>
    <font>
      <sz val="11"/>
      <color rgb="FF000000"/>
      <name val="Calibri"/>
      <family val="2"/>
      <scheme val="minor"/>
    </font>
    <font>
      <sz val="11"/>
      <color rgb="FFFF0000"/>
      <name val="Calibri"/>
      <family val="2"/>
      <scheme val="minor"/>
    </font>
    <font>
      <sz val="11"/>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1"/>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2" tint="-9.9978637043366805E-2"/>
        <bgColor indexed="64"/>
      </patternFill>
    </fill>
  </fills>
  <borders count="3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2">
    <xf numFmtId="0" fontId="0" fillId="0" borderId="0"/>
    <xf numFmtId="44" fontId="1" fillId="0" borderId="0" applyFont="0" applyFill="0" applyBorder="0" applyAlignment="0" applyProtection="0"/>
    <xf numFmtId="9" fontId="1" fillId="0" borderId="0" applyFont="0" applyFill="0" applyBorder="0" applyAlignment="0" applyProtection="0"/>
    <xf numFmtId="0" fontId="11" fillId="0" borderId="0"/>
    <xf numFmtId="0" fontId="12" fillId="0" borderId="0"/>
    <xf numFmtId="164" fontId="6" fillId="0" borderId="0" applyFont="0" applyFill="0" applyBorder="0" applyAlignment="0" applyProtection="0"/>
    <xf numFmtId="0" fontId="13" fillId="5" borderId="0" applyNumberFormat="0" applyBorder="0" applyAlignment="0" applyProtection="0"/>
    <xf numFmtId="0" fontId="14" fillId="8" borderId="0" applyNumberFormat="0" applyBorder="0" applyAlignment="0" applyProtection="0"/>
    <xf numFmtId="0" fontId="15" fillId="6" borderId="10" applyNumberFormat="0" applyAlignment="0" applyProtection="0"/>
    <xf numFmtId="0" fontId="5" fillId="9" borderId="0" applyNumberFormat="0" applyBorder="0" applyAlignment="0" applyProtection="0"/>
    <xf numFmtId="0" fontId="1" fillId="7" borderId="11" applyNumberFormat="0" applyFont="0" applyAlignment="0" applyProtection="0"/>
    <xf numFmtId="0" fontId="16" fillId="4" borderId="0" applyNumberFormat="0" applyBorder="0" applyAlignment="0" applyProtection="0"/>
  </cellStyleXfs>
  <cellXfs count="145">
    <xf numFmtId="0" fontId="0" fillId="0" borderId="0" xfId="0"/>
    <xf numFmtId="0" fontId="3" fillId="0" borderId="0" xfId="0" applyFont="1"/>
    <xf numFmtId="0" fontId="3" fillId="0" borderId="9" xfId="0" applyFont="1" applyBorder="1"/>
    <xf numFmtId="44" fontId="3" fillId="2" borderId="9" xfId="0" applyNumberFormat="1" applyFont="1" applyFill="1" applyBorder="1"/>
    <xf numFmtId="0" fontId="5" fillId="0" borderId="0" xfId="0" applyFont="1"/>
    <xf numFmtId="0" fontId="5" fillId="0" borderId="0" xfId="0" applyFont="1" applyAlignment="1">
      <alignment horizontal="left" vertical="top" wrapText="1"/>
    </xf>
    <xf numFmtId="44" fontId="3" fillId="2" borderId="9" xfId="1" applyFont="1" applyFill="1" applyBorder="1"/>
    <xf numFmtId="0" fontId="3" fillId="0" borderId="9" xfId="0" applyFont="1" applyBorder="1" applyAlignment="1">
      <alignment horizontal="left" vertical="top"/>
    </xf>
    <xf numFmtId="0" fontId="3" fillId="0" borderId="9" xfId="0" applyFont="1" applyBorder="1" applyAlignment="1">
      <alignment horizontal="left" vertical="top" wrapText="1"/>
    </xf>
    <xf numFmtId="0" fontId="3" fillId="0" borderId="0" xfId="0" applyFont="1" applyAlignment="1">
      <alignment horizontal="left" vertical="top"/>
    </xf>
    <xf numFmtId="0" fontId="3" fillId="2" borderId="9" xfId="0" applyFont="1" applyFill="1" applyBorder="1"/>
    <xf numFmtId="0" fontId="18" fillId="0" borderId="9" xfId="0" applyFont="1" applyBorder="1"/>
    <xf numFmtId="44" fontId="18" fillId="10" borderId="9" xfId="0" applyNumberFormat="1" applyFont="1" applyFill="1" applyBorder="1"/>
    <xf numFmtId="0" fontId="3" fillId="11" borderId="0" xfId="0" applyFont="1" applyFill="1"/>
    <xf numFmtId="0" fontId="5" fillId="11" borderId="0" xfId="0" applyFont="1" applyFill="1"/>
    <xf numFmtId="0" fontId="5" fillId="11" borderId="0" xfId="0" applyFont="1" applyFill="1" applyAlignment="1">
      <alignment horizontal="left" vertical="top" wrapText="1"/>
    </xf>
    <xf numFmtId="0" fontId="4" fillId="11" borderId="0" xfId="0" applyFont="1" applyFill="1"/>
    <xf numFmtId="0" fontId="3" fillId="11" borderId="0" xfId="0" applyFont="1" applyFill="1" applyAlignment="1">
      <alignment horizontal="left" vertical="top"/>
    </xf>
    <xf numFmtId="0" fontId="2" fillId="11" borderId="0" xfId="0" applyFont="1" applyFill="1"/>
    <xf numFmtId="0" fontId="3" fillId="11" borderId="0" xfId="0" applyFont="1" applyFill="1" applyAlignment="1">
      <alignment wrapText="1"/>
    </xf>
    <xf numFmtId="44" fontId="3" fillId="11" borderId="0" xfId="1" applyFont="1" applyFill="1" applyBorder="1"/>
    <xf numFmtId="9" fontId="3" fillId="11" borderId="0" xfId="2" applyFont="1" applyFill="1" applyBorder="1"/>
    <xf numFmtId="2" fontId="3" fillId="11" borderId="0" xfId="2" applyNumberFormat="1" applyFont="1" applyFill="1" applyBorder="1"/>
    <xf numFmtId="44" fontId="3" fillId="11" borderId="0" xfId="0" applyNumberFormat="1" applyFont="1" applyFill="1"/>
    <xf numFmtId="0" fontId="3" fillId="11" borderId="9" xfId="0" applyFont="1" applyFill="1" applyBorder="1" applyAlignment="1">
      <alignment wrapText="1"/>
    </xf>
    <xf numFmtId="0" fontId="3" fillId="11" borderId="9" xfId="0" applyFont="1" applyFill="1" applyBorder="1"/>
    <xf numFmtId="9" fontId="3" fillId="11" borderId="9" xfId="2" applyFont="1" applyFill="1" applyBorder="1"/>
    <xf numFmtId="44" fontId="3" fillId="11" borderId="9" xfId="0" applyNumberFormat="1" applyFont="1" applyFill="1" applyBorder="1"/>
    <xf numFmtId="49" fontId="10" fillId="11" borderId="9" xfId="0" applyNumberFormat="1" applyFont="1" applyFill="1" applyBorder="1" applyAlignment="1">
      <alignment vertical="center" wrapText="1"/>
    </xf>
    <xf numFmtId="49" fontId="10" fillId="0" borderId="9" xfId="0" applyNumberFormat="1" applyFont="1" applyBorder="1" applyAlignment="1">
      <alignment vertical="center" wrapText="1"/>
    </xf>
    <xf numFmtId="0" fontId="0" fillId="3" borderId="9" xfId="0" applyFill="1" applyBorder="1" applyAlignment="1">
      <alignment horizontal="center" vertical="center"/>
    </xf>
    <xf numFmtId="164" fontId="0" fillId="3" borderId="9" xfId="0" applyNumberFormat="1" applyFill="1" applyBorder="1" applyAlignment="1">
      <alignment horizontal="center" vertical="center"/>
    </xf>
    <xf numFmtId="0" fontId="3" fillId="2" borderId="9" xfId="0" applyFont="1" applyFill="1" applyBorder="1" applyAlignment="1">
      <alignment horizontal="center"/>
    </xf>
    <xf numFmtId="0" fontId="0" fillId="3" borderId="9" xfId="0" applyFill="1" applyBorder="1" applyAlignment="1">
      <alignment horizontal="left"/>
    </xf>
    <xf numFmtId="0" fontId="10" fillId="11" borderId="0" xfId="0" applyFont="1" applyFill="1" applyAlignment="1">
      <alignment vertical="center" wrapText="1"/>
    </xf>
    <xf numFmtId="49" fontId="10" fillId="11" borderId="14" xfId="0" applyNumberFormat="1" applyFont="1" applyFill="1" applyBorder="1" applyAlignment="1">
      <alignment horizontal="center" vertical="center" wrapText="1"/>
    </xf>
    <xf numFmtId="0" fontId="10" fillId="11" borderId="9" xfId="0" applyFont="1" applyFill="1" applyBorder="1" applyAlignment="1">
      <alignment horizontal="center" vertical="center" wrapText="1"/>
    </xf>
    <xf numFmtId="44" fontId="0" fillId="11" borderId="9" xfId="1" applyFont="1" applyFill="1" applyBorder="1"/>
    <xf numFmtId="49" fontId="10" fillId="0" borderId="9" xfId="0" applyNumberFormat="1" applyFont="1" applyBorder="1" applyAlignment="1">
      <alignment horizontal="center" vertical="center" wrapText="1"/>
    </xf>
    <xf numFmtId="44" fontId="0" fillId="11" borderId="9" xfId="0" applyNumberFormat="1" applyFill="1" applyBorder="1" applyAlignment="1">
      <alignment horizontal="center" vertical="center"/>
    </xf>
    <xf numFmtId="44" fontId="0" fillId="11" borderId="0" xfId="1" applyFont="1" applyFill="1" applyBorder="1"/>
    <xf numFmtId="0" fontId="0" fillId="11" borderId="0" xfId="0" applyFill="1"/>
    <xf numFmtId="0" fontId="0" fillId="11" borderId="0" xfId="0" applyFill="1" applyAlignment="1">
      <alignment horizontal="left"/>
    </xf>
    <xf numFmtId="0" fontId="0" fillId="11" borderId="0" xfId="0" applyFill="1" applyAlignment="1">
      <alignment horizontal="center" vertical="center"/>
    </xf>
    <xf numFmtId="164" fontId="0" fillId="11" borderId="0" xfId="0" applyNumberFormat="1" applyFill="1" applyAlignment="1">
      <alignment horizontal="center" vertical="center"/>
    </xf>
    <xf numFmtId="0" fontId="17" fillId="11" borderId="0" xfId="0" applyFont="1" applyFill="1" applyAlignment="1">
      <alignment horizontal="center" vertical="center"/>
    </xf>
    <xf numFmtId="44" fontId="3" fillId="3" borderId="9" xfId="1" applyFont="1" applyFill="1" applyBorder="1"/>
    <xf numFmtId="9" fontId="3" fillId="3" borderId="9" xfId="2" applyFont="1" applyFill="1" applyBorder="1"/>
    <xf numFmtId="44" fontId="3" fillId="2" borderId="9" xfId="0" applyNumberFormat="1" applyFont="1" applyFill="1" applyBorder="1" applyAlignment="1">
      <alignment horizontal="center"/>
    </xf>
    <xf numFmtId="44" fontId="3" fillId="14" borderId="9" xfId="0" applyNumberFormat="1" applyFont="1" applyFill="1" applyBorder="1"/>
    <xf numFmtId="44" fontId="3" fillId="14" borderId="9" xfId="1" applyFont="1" applyFill="1" applyBorder="1"/>
    <xf numFmtId="0" fontId="18" fillId="11" borderId="9" xfId="0" applyFont="1" applyFill="1" applyBorder="1"/>
    <xf numFmtId="0" fontId="18" fillId="11" borderId="9" xfId="0" applyFont="1" applyFill="1" applyBorder="1" applyAlignment="1">
      <alignment wrapText="1"/>
    </xf>
    <xf numFmtId="0" fontId="18" fillId="0" borderId="9" xfId="0" applyFont="1" applyBorder="1" applyAlignment="1">
      <alignment horizontal="left" vertical="top"/>
    </xf>
    <xf numFmtId="0" fontId="18" fillId="11" borderId="9" xfId="0" applyFont="1" applyFill="1" applyBorder="1" applyAlignment="1">
      <alignment vertical="top" wrapText="1"/>
    </xf>
    <xf numFmtId="0" fontId="20" fillId="11" borderId="0" xfId="0" applyFont="1" applyFill="1"/>
    <xf numFmtId="44" fontId="3" fillId="3" borderId="9" xfId="1" applyFont="1" applyFill="1" applyBorder="1" applyAlignment="1"/>
    <xf numFmtId="44" fontId="3" fillId="11" borderId="0" xfId="1" applyFont="1" applyFill="1"/>
    <xf numFmtId="0" fontId="8" fillId="2" borderId="6" xfId="0" applyFont="1" applyFill="1" applyBorder="1"/>
    <xf numFmtId="0" fontId="9" fillId="2" borderId="7" xfId="0" applyFont="1" applyFill="1" applyBorder="1"/>
    <xf numFmtId="0" fontId="9" fillId="2" borderId="8" xfId="0" applyFont="1" applyFill="1" applyBorder="1"/>
    <xf numFmtId="0" fontId="21" fillId="11" borderId="0" xfId="0" applyFont="1" applyFill="1" applyAlignment="1">
      <alignment horizontal="left"/>
    </xf>
    <xf numFmtId="0" fontId="21" fillId="11" borderId="0" xfId="0" applyFont="1" applyFill="1"/>
    <xf numFmtId="0" fontId="0" fillId="3" borderId="9" xfId="0" applyFill="1" applyBorder="1" applyAlignment="1">
      <alignment horizontal="center"/>
    </xf>
    <xf numFmtId="49" fontId="10" fillId="0" borderId="14" xfId="0" applyNumberFormat="1" applyFont="1" applyBorder="1" applyAlignment="1">
      <alignment horizontal="center" vertical="center" wrapText="1"/>
    </xf>
    <xf numFmtId="44" fontId="0" fillId="11" borderId="0" xfId="1" applyFont="1" applyFill="1"/>
    <xf numFmtId="0" fontId="19" fillId="11" borderId="0" xfId="0" applyFont="1" applyFill="1" applyAlignment="1">
      <alignment horizontal="left" vertical="top" wrapText="1"/>
    </xf>
    <xf numFmtId="0" fontId="0" fillId="11" borderId="0" xfId="0" applyFill="1" applyAlignment="1">
      <alignment horizontal="left" vertical="top" wrapText="1"/>
    </xf>
    <xf numFmtId="0" fontId="19" fillId="11" borderId="0" xfId="0" applyFont="1" applyFill="1" applyAlignment="1">
      <alignment vertical="top" wrapText="1"/>
    </xf>
    <xf numFmtId="0" fontId="0" fillId="11" borderId="0" xfId="0" applyFill="1" applyAlignment="1">
      <alignment vertical="top" wrapText="1"/>
    </xf>
    <xf numFmtId="49" fontId="10" fillId="11" borderId="21" xfId="0" applyNumberFormat="1" applyFont="1" applyFill="1" applyBorder="1" applyAlignment="1">
      <alignment vertical="center" wrapText="1"/>
    </xf>
    <xf numFmtId="0" fontId="10" fillId="11" borderId="22" xfId="0" applyFont="1" applyFill="1" applyBorder="1" applyAlignment="1">
      <alignment vertical="center" wrapText="1"/>
    </xf>
    <xf numFmtId="0" fontId="0" fillId="3" borderId="21" xfId="0" applyFill="1" applyBorder="1" applyAlignment="1">
      <alignment horizontal="center" vertical="center"/>
    </xf>
    <xf numFmtId="164" fontId="0" fillId="3" borderId="22" xfId="0" applyNumberFormat="1" applyFill="1" applyBorder="1" applyAlignment="1">
      <alignment horizontal="center"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164" fontId="0" fillId="3" borderId="25" xfId="0" applyNumberFormat="1" applyFill="1" applyBorder="1" applyAlignment="1">
      <alignment horizontal="center" vertical="center"/>
    </xf>
    <xf numFmtId="44" fontId="0" fillId="11" borderId="9" xfId="1" applyFont="1" applyFill="1" applyBorder="1" applyAlignment="1">
      <alignment horizontal="center" vertical="center"/>
    </xf>
    <xf numFmtId="0" fontId="0" fillId="0" borderId="9" xfId="0" applyBorder="1"/>
    <xf numFmtId="44" fontId="0" fillId="0" borderId="22" xfId="1" applyFont="1" applyBorder="1"/>
    <xf numFmtId="0" fontId="0" fillId="0" borderId="24" xfId="0" applyBorder="1"/>
    <xf numFmtId="44" fontId="0" fillId="0" borderId="25" xfId="1" applyFont="1" applyBorder="1"/>
    <xf numFmtId="0" fontId="10" fillId="0" borderId="27" xfId="0" applyFont="1" applyBorder="1" applyAlignment="1">
      <alignment horizontal="left" vertical="center"/>
    </xf>
    <xf numFmtId="0" fontId="10" fillId="0" borderId="28" xfId="0" applyFont="1" applyBorder="1" applyAlignment="1">
      <alignment horizontal="left" vertical="center"/>
    </xf>
    <xf numFmtId="0" fontId="0" fillId="11" borderId="0" xfId="0" applyFill="1" applyAlignment="1">
      <alignment vertical="center"/>
    </xf>
    <xf numFmtId="44" fontId="0" fillId="13" borderId="29" xfId="0" applyNumberFormat="1" applyFill="1" applyBorder="1" applyAlignment="1">
      <alignment horizontal="center" vertical="center"/>
    </xf>
    <xf numFmtId="0" fontId="10" fillId="11" borderId="22" xfId="0" applyFont="1" applyFill="1" applyBorder="1" applyAlignment="1">
      <alignment horizontal="center" vertical="center" wrapText="1"/>
    </xf>
    <xf numFmtId="0" fontId="0" fillId="3" borderId="22" xfId="0" applyFill="1" applyBorder="1"/>
    <xf numFmtId="0" fontId="0" fillId="3" borderId="24" xfId="0" applyFill="1" applyBorder="1" applyAlignment="1">
      <alignment horizontal="center"/>
    </xf>
    <xf numFmtId="0" fontId="0" fillId="3" borderId="24" xfId="0" applyFill="1" applyBorder="1" applyAlignment="1">
      <alignment horizontal="left"/>
    </xf>
    <xf numFmtId="164" fontId="0" fillId="3" borderId="24" xfId="0" applyNumberFormat="1" applyFill="1" applyBorder="1" applyAlignment="1">
      <alignment horizontal="center" vertical="center"/>
    </xf>
    <xf numFmtId="44" fontId="0" fillId="11" borderId="24" xfId="1" applyFont="1" applyFill="1" applyBorder="1"/>
    <xf numFmtId="44" fontId="0" fillId="11" borderId="24" xfId="0" applyNumberFormat="1" applyFill="1" applyBorder="1" applyAlignment="1">
      <alignment horizontal="center" vertical="center"/>
    </xf>
    <xf numFmtId="0" fontId="0" fillId="3" borderId="25" xfId="0" applyFill="1" applyBorder="1"/>
    <xf numFmtId="0" fontId="18" fillId="11" borderId="9" xfId="0" applyFont="1" applyFill="1" applyBorder="1" applyAlignment="1">
      <alignment horizontal="left"/>
    </xf>
    <xf numFmtId="0" fontId="18" fillId="11" borderId="12" xfId="0" applyFont="1" applyFill="1" applyBorder="1" applyAlignment="1">
      <alignment horizontal="center"/>
    </xf>
    <xf numFmtId="0" fontId="18" fillId="11" borderId="13" xfId="0" applyFont="1" applyFill="1" applyBorder="1" applyAlignment="1">
      <alignment horizontal="center"/>
    </xf>
    <xf numFmtId="0" fontId="5" fillId="2" borderId="3" xfId="0" applyFont="1" applyFill="1" applyBorder="1" applyAlignment="1">
      <alignment horizontal="left"/>
    </xf>
    <xf numFmtId="0" fontId="5" fillId="2" borderId="4" xfId="0" applyFont="1" applyFill="1" applyBorder="1" applyAlignment="1">
      <alignment horizontal="left"/>
    </xf>
    <xf numFmtId="0" fontId="5" fillId="2" borderId="5" xfId="0" applyFont="1" applyFill="1" applyBorder="1" applyAlignment="1">
      <alignment horizontal="left"/>
    </xf>
    <xf numFmtId="0" fontId="5" fillId="2" borderId="1" xfId="0" applyFont="1" applyFill="1" applyBorder="1" applyAlignment="1">
      <alignment horizontal="left" vertical="top" wrapText="1"/>
    </xf>
    <xf numFmtId="0" fontId="5" fillId="2" borderId="0" xfId="0" applyFont="1" applyFill="1" applyAlignment="1">
      <alignment horizontal="left" vertical="top" wrapText="1"/>
    </xf>
    <xf numFmtId="0" fontId="5" fillId="2" borderId="2"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0" xfId="0" applyFont="1" applyFill="1" applyAlignment="1">
      <alignment horizontal="left" vertical="top" wrapText="1"/>
    </xf>
    <xf numFmtId="0" fontId="7" fillId="2"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0" xfId="0" applyFont="1" applyFill="1" applyAlignment="1">
      <alignment horizontal="left" vertical="top" wrapText="1"/>
    </xf>
    <xf numFmtId="0" fontId="6" fillId="2" borderId="2" xfId="0" applyFont="1" applyFill="1" applyBorder="1" applyAlignment="1">
      <alignment horizontal="left" vertical="top" wrapText="1"/>
    </xf>
    <xf numFmtId="0" fontId="19" fillId="12" borderId="26" xfId="0" applyFont="1" applyFill="1" applyBorder="1" applyAlignment="1">
      <alignment horizontal="left" vertical="top" wrapText="1"/>
    </xf>
    <xf numFmtId="0" fontId="19" fillId="12" borderId="27" xfId="0" applyFont="1" applyFill="1" applyBorder="1" applyAlignment="1">
      <alignment horizontal="left" vertical="top" wrapText="1"/>
    </xf>
    <xf numFmtId="0" fontId="19" fillId="12" borderId="28" xfId="0" applyFont="1" applyFill="1" applyBorder="1" applyAlignment="1">
      <alignment horizontal="left" vertical="top" wrapText="1"/>
    </xf>
    <xf numFmtId="0" fontId="0" fillId="0" borderId="21" xfId="0" applyBorder="1" applyAlignment="1">
      <alignment horizontal="left" vertical="top" wrapText="1"/>
    </xf>
    <xf numFmtId="0" fontId="0" fillId="0" borderId="9" xfId="0" applyBorder="1" applyAlignment="1">
      <alignment horizontal="left" vertical="top" wrapText="1"/>
    </xf>
    <xf numFmtId="0" fontId="0" fillId="0" borderId="22" xfId="0" applyBorder="1" applyAlignment="1">
      <alignment horizontal="left" vertical="top" wrapText="1"/>
    </xf>
    <xf numFmtId="0" fontId="0" fillId="0" borderId="19" xfId="0" applyBorder="1" applyAlignment="1">
      <alignment horizontal="center" vertical="top" wrapText="1"/>
    </xf>
    <xf numFmtId="0" fontId="0" fillId="0" borderId="15" xfId="0" applyBorder="1" applyAlignment="1">
      <alignment horizontal="center" vertical="top" wrapText="1"/>
    </xf>
    <xf numFmtId="0" fontId="0" fillId="0" borderId="20" xfId="0" applyBorder="1" applyAlignment="1">
      <alignment horizontal="center" vertical="top" wrapText="1"/>
    </xf>
    <xf numFmtId="0" fontId="19" fillId="12" borderId="16" xfId="0" applyFont="1" applyFill="1" applyBorder="1" applyAlignment="1">
      <alignment horizontal="center" vertical="top" wrapText="1"/>
    </xf>
    <xf numFmtId="0" fontId="19" fillId="12" borderId="17" xfId="0" applyFont="1" applyFill="1" applyBorder="1" applyAlignment="1">
      <alignment horizontal="center" vertical="top" wrapText="1"/>
    </xf>
    <xf numFmtId="0" fontId="19" fillId="12" borderId="18" xfId="0" applyFont="1" applyFill="1" applyBorder="1" applyAlignment="1">
      <alignment horizontal="center" vertical="top" wrapText="1"/>
    </xf>
    <xf numFmtId="49" fontId="10" fillId="11" borderId="19" xfId="0" applyNumberFormat="1" applyFont="1" applyFill="1" applyBorder="1" applyAlignment="1">
      <alignment horizontal="center" vertical="center" wrapText="1"/>
    </xf>
    <xf numFmtId="49" fontId="10" fillId="11" borderId="13" xfId="0" applyNumberFormat="1" applyFont="1" applyFill="1" applyBorder="1" applyAlignment="1">
      <alignment horizontal="center" vertical="center" wrapText="1"/>
    </xf>
    <xf numFmtId="0" fontId="0" fillId="0" borderId="19" xfId="0" applyBorder="1" applyAlignment="1">
      <alignment horizontal="left"/>
    </xf>
    <xf numFmtId="0" fontId="0" fillId="0" borderId="13" xfId="0" applyBorder="1" applyAlignment="1">
      <alignment horizontal="left"/>
    </xf>
    <xf numFmtId="0" fontId="0" fillId="11" borderId="30" xfId="0" applyFill="1" applyBorder="1" applyAlignment="1">
      <alignment horizontal="left"/>
    </xf>
    <xf numFmtId="0" fontId="0" fillId="11" borderId="31" xfId="0" applyFill="1" applyBorder="1" applyAlignment="1">
      <alignment horizontal="left"/>
    </xf>
    <xf numFmtId="0" fontId="0" fillId="15" borderId="6" xfId="0" applyFill="1" applyBorder="1" applyAlignment="1">
      <alignment horizontal="center" vertical="center" wrapText="1"/>
    </xf>
    <xf numFmtId="0" fontId="0" fillId="15" borderId="7" xfId="0" applyFill="1" applyBorder="1" applyAlignment="1">
      <alignment horizontal="center" vertical="center" wrapText="1"/>
    </xf>
    <xf numFmtId="0" fontId="0" fillId="15" borderId="8" xfId="0" applyFill="1" applyBorder="1" applyAlignment="1">
      <alignment horizontal="center" vertical="center" wrapText="1"/>
    </xf>
    <xf numFmtId="0" fontId="0" fillId="15" borderId="1" xfId="0" applyFill="1" applyBorder="1" applyAlignment="1">
      <alignment horizontal="center" vertical="center" wrapText="1"/>
    </xf>
    <xf numFmtId="0" fontId="0" fillId="15" borderId="0" xfId="0" applyFill="1" applyAlignment="1">
      <alignment horizontal="center" vertical="center" wrapText="1"/>
    </xf>
    <xf numFmtId="0" fontId="0" fillId="15" borderId="2" xfId="0" applyFill="1" applyBorder="1" applyAlignment="1">
      <alignment horizontal="center" vertical="center" wrapText="1"/>
    </xf>
    <xf numFmtId="0" fontId="0" fillId="15" borderId="3" xfId="0" applyFill="1" applyBorder="1" applyAlignment="1">
      <alignment horizontal="center" vertical="center" wrapText="1"/>
    </xf>
    <xf numFmtId="0" fontId="0" fillId="15" borderId="4" xfId="0" applyFill="1" applyBorder="1" applyAlignment="1">
      <alignment horizontal="center" vertical="center" wrapText="1"/>
    </xf>
    <xf numFmtId="0" fontId="0" fillId="15" borderId="5" xfId="0" applyFill="1" applyBorder="1" applyAlignment="1">
      <alignment horizontal="center" vertical="center" wrapText="1"/>
    </xf>
    <xf numFmtId="0" fontId="0" fillId="11" borderId="23" xfId="0" applyFill="1" applyBorder="1" applyAlignment="1">
      <alignment horizontal="left" vertical="top" wrapText="1"/>
    </xf>
    <xf numFmtId="0" fontId="0" fillId="11" borderId="24" xfId="0" applyFill="1" applyBorder="1" applyAlignment="1">
      <alignment horizontal="left" vertical="top" wrapText="1"/>
    </xf>
    <xf numFmtId="0" fontId="0" fillId="11" borderId="21" xfId="0" applyFill="1" applyBorder="1" applyAlignment="1">
      <alignment horizontal="left" vertical="top" wrapText="1"/>
    </xf>
    <xf numFmtId="0" fontId="0" fillId="11" borderId="9" xfId="0" applyFill="1" applyBorder="1" applyAlignment="1">
      <alignment horizontal="left" vertical="top" wrapText="1"/>
    </xf>
    <xf numFmtId="0" fontId="22" fillId="11" borderId="21" xfId="0" applyFont="1" applyFill="1" applyBorder="1" applyAlignment="1">
      <alignment horizontal="left" vertical="top" wrapText="1"/>
    </xf>
    <xf numFmtId="0" fontId="22" fillId="11" borderId="9" xfId="0" applyFont="1" applyFill="1" applyBorder="1" applyAlignment="1">
      <alignment horizontal="left" vertical="top" wrapText="1"/>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24" fillId="0" borderId="9" xfId="0" applyFont="1" applyBorder="1" applyAlignment="1">
      <alignment wrapText="1"/>
    </xf>
  </cellXfs>
  <cellStyles count="12">
    <cellStyle name="20% - Accent3 2" xfId="9" xr:uid="{A561D6C6-EB03-4207-B2EA-A69EB407862D}"/>
    <cellStyle name="Accent1 2" xfId="7" xr:uid="{641A6D66-4B83-4E0C-9ECF-24FD01137A07}"/>
    <cellStyle name="Goed 2" xfId="11" xr:uid="{1893E697-41DB-485F-8DF7-08B554511974}"/>
    <cellStyle name="Invoer 2" xfId="8" xr:uid="{399E4CD1-8222-40D1-AC8D-2A9CAC0C93F7}"/>
    <cellStyle name="Notitie 2" xfId="10" xr:uid="{75BEEEDA-5EEA-4266-BD80-EB038ED65C74}"/>
    <cellStyle name="Ongeldig 2" xfId="6" xr:uid="{F0BA268F-33B2-4C15-A154-5C7EB4C8C21F}"/>
    <cellStyle name="Procent" xfId="2" builtinId="5"/>
    <cellStyle name="Standaard" xfId="0" builtinId="0"/>
    <cellStyle name="Standaard 2" xfId="3" xr:uid="{9F78AD46-FD1D-4F8D-A951-20AEB13AB650}"/>
    <cellStyle name="Standaard 3" xfId="4" xr:uid="{D14D944C-A17B-4D5F-B289-FF8DF53B1A20}"/>
    <cellStyle name="Valuta" xfId="1" builtinId="4"/>
    <cellStyle name="Valuta 2" xfId="5" xr:uid="{4091D207-6606-4980-9061-A3AED336E2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3DDBD-9331-439A-A7D8-4E0D1C48137D}">
  <sheetPr codeName="Blad1"/>
  <dimension ref="A1:AC68"/>
  <sheetViews>
    <sheetView tabSelected="1" topLeftCell="A28" workbookViewId="0">
      <selection activeCell="D26" sqref="D26"/>
    </sheetView>
  </sheetViews>
  <sheetFormatPr defaultColWidth="0" defaultRowHeight="14.25" x14ac:dyDescent="0.2"/>
  <cols>
    <col min="1" max="1" width="9.140625" style="13" customWidth="1"/>
    <col min="2" max="2" width="58.42578125" style="1" bestFit="1" customWidth="1"/>
    <col min="3" max="3" width="24.5703125" style="1" customWidth="1"/>
    <col min="4" max="4" width="24.28515625" style="1" customWidth="1"/>
    <col min="5" max="5" width="9.28515625" style="1" customWidth="1"/>
    <col min="6" max="6" width="21.85546875" style="1" customWidth="1"/>
    <col min="7" max="7" width="25.140625" style="1" customWidth="1"/>
    <col min="8" max="8" width="17.140625" style="1" customWidth="1"/>
    <col min="9" max="9" width="26.85546875" style="1" customWidth="1"/>
    <col min="10" max="10" width="27.7109375" style="1" bestFit="1" customWidth="1"/>
    <col min="11" max="11" width="21" style="1" bestFit="1" customWidth="1"/>
    <col min="12" max="26" width="9.140625" style="13" customWidth="1"/>
    <col min="27" max="29" width="0" style="1" hidden="1" customWidth="1"/>
    <col min="30" max="16384" width="9.140625" style="1" hidden="1"/>
  </cols>
  <sheetData>
    <row r="1" spans="1:29" s="13" customFormat="1" ht="20.25" x14ac:dyDescent="0.3">
      <c r="B1" s="18" t="s">
        <v>0</v>
      </c>
    </row>
    <row r="2" spans="1:29" s="13" customFormat="1" ht="15" thickBot="1" x14ac:dyDescent="0.25">
      <c r="L2" s="15"/>
      <c r="M2" s="15"/>
      <c r="N2" s="15"/>
      <c r="O2" s="15"/>
      <c r="P2" s="15"/>
      <c r="Q2" s="15"/>
      <c r="R2" s="15"/>
      <c r="S2" s="15"/>
      <c r="T2" s="15"/>
      <c r="U2" s="15"/>
      <c r="V2" s="15"/>
      <c r="W2" s="15"/>
      <c r="X2" s="15"/>
      <c r="Y2" s="15"/>
      <c r="Z2" s="15"/>
      <c r="AA2" s="5"/>
      <c r="AB2" s="5"/>
      <c r="AC2" s="5"/>
    </row>
    <row r="3" spans="1:29" s="4" customFormat="1" ht="18" x14ac:dyDescent="0.25">
      <c r="A3" s="14"/>
      <c r="B3" s="58" t="s">
        <v>1</v>
      </c>
      <c r="C3" s="59"/>
      <c r="D3" s="59"/>
      <c r="E3" s="59"/>
      <c r="F3" s="59"/>
      <c r="G3" s="59"/>
      <c r="H3" s="59"/>
      <c r="I3" s="59"/>
      <c r="J3" s="59"/>
      <c r="K3" s="60"/>
      <c r="L3" s="15"/>
      <c r="M3" s="15"/>
      <c r="N3" s="15"/>
      <c r="O3" s="15"/>
      <c r="P3" s="15"/>
      <c r="Q3" s="15"/>
      <c r="R3" s="15"/>
      <c r="S3" s="15"/>
      <c r="T3" s="15"/>
      <c r="U3" s="15"/>
      <c r="V3" s="15"/>
      <c r="W3" s="15"/>
      <c r="X3" s="15"/>
      <c r="Y3" s="15"/>
      <c r="Z3" s="15"/>
      <c r="AA3" s="5"/>
      <c r="AB3" s="5"/>
      <c r="AC3" s="5"/>
    </row>
    <row r="4" spans="1:29" s="5" customFormat="1" ht="12.75" customHeight="1" x14ac:dyDescent="0.25">
      <c r="A4" s="15"/>
      <c r="B4" s="100" t="s">
        <v>2</v>
      </c>
      <c r="C4" s="101"/>
      <c r="D4" s="101"/>
      <c r="E4" s="101"/>
      <c r="F4" s="101"/>
      <c r="G4" s="101"/>
      <c r="H4" s="101"/>
      <c r="I4" s="101"/>
      <c r="J4" s="101"/>
      <c r="K4" s="102"/>
      <c r="L4" s="15"/>
      <c r="M4" s="15"/>
      <c r="N4" s="15"/>
      <c r="O4" s="15"/>
      <c r="P4" s="15"/>
      <c r="Q4" s="15"/>
      <c r="R4" s="15"/>
      <c r="S4" s="15"/>
      <c r="T4" s="15"/>
      <c r="U4" s="15"/>
      <c r="V4" s="15"/>
      <c r="W4" s="15"/>
      <c r="X4" s="15"/>
      <c r="Y4" s="15"/>
      <c r="Z4" s="15"/>
    </row>
    <row r="5" spans="1:29" s="5" customFormat="1" ht="12.75" customHeight="1" x14ac:dyDescent="0.25">
      <c r="A5" s="15"/>
      <c r="B5" s="106" t="s">
        <v>3</v>
      </c>
      <c r="C5" s="107"/>
      <c r="D5" s="107"/>
      <c r="E5" s="107"/>
      <c r="F5" s="107"/>
      <c r="G5" s="107"/>
      <c r="H5" s="107"/>
      <c r="I5" s="107"/>
      <c r="J5" s="107"/>
      <c r="K5" s="108"/>
      <c r="L5" s="15"/>
      <c r="M5" s="15"/>
      <c r="N5" s="15"/>
      <c r="O5" s="15"/>
      <c r="P5" s="15"/>
      <c r="Q5" s="15"/>
      <c r="R5" s="15"/>
      <c r="S5" s="15"/>
      <c r="T5" s="15"/>
      <c r="U5" s="15"/>
      <c r="V5" s="15"/>
      <c r="W5" s="15"/>
      <c r="X5" s="15"/>
      <c r="Y5" s="15"/>
      <c r="Z5" s="15"/>
    </row>
    <row r="6" spans="1:29" s="5" customFormat="1" ht="28.5" customHeight="1" x14ac:dyDescent="0.25">
      <c r="A6" s="15"/>
      <c r="B6" s="100" t="s">
        <v>4</v>
      </c>
      <c r="C6" s="101"/>
      <c r="D6" s="101"/>
      <c r="E6" s="101"/>
      <c r="F6" s="101"/>
      <c r="G6" s="101"/>
      <c r="H6" s="101"/>
      <c r="I6" s="101"/>
      <c r="J6" s="101"/>
      <c r="K6" s="102"/>
      <c r="L6" s="15"/>
      <c r="M6" s="15"/>
      <c r="N6" s="15"/>
      <c r="O6" s="15"/>
      <c r="P6" s="15"/>
      <c r="Q6" s="15"/>
      <c r="R6" s="15"/>
      <c r="S6" s="15"/>
      <c r="T6" s="15"/>
      <c r="U6" s="15"/>
      <c r="V6" s="15"/>
      <c r="W6" s="15"/>
      <c r="X6" s="15"/>
      <c r="Y6" s="15"/>
      <c r="Z6" s="15"/>
    </row>
    <row r="7" spans="1:29" s="5" customFormat="1" ht="27.75" customHeight="1" x14ac:dyDescent="0.25">
      <c r="A7" s="15"/>
      <c r="B7" s="106" t="s">
        <v>5</v>
      </c>
      <c r="C7" s="107"/>
      <c r="D7" s="107"/>
      <c r="E7" s="107"/>
      <c r="F7" s="107"/>
      <c r="G7" s="107"/>
      <c r="H7" s="107"/>
      <c r="I7" s="107"/>
      <c r="J7" s="107"/>
      <c r="K7" s="108"/>
      <c r="L7" s="15"/>
      <c r="M7" s="15"/>
      <c r="N7" s="15"/>
      <c r="O7" s="15"/>
      <c r="P7" s="15"/>
      <c r="Q7" s="15"/>
      <c r="R7" s="15"/>
      <c r="S7" s="15"/>
      <c r="T7" s="15"/>
      <c r="U7" s="15"/>
      <c r="V7" s="15"/>
      <c r="W7" s="15"/>
      <c r="X7" s="15"/>
      <c r="Y7" s="15"/>
      <c r="Z7" s="15"/>
    </row>
    <row r="8" spans="1:29" s="5" customFormat="1" ht="12.75" customHeight="1" x14ac:dyDescent="0.25">
      <c r="A8" s="15"/>
      <c r="B8" s="106" t="s">
        <v>6</v>
      </c>
      <c r="C8" s="107"/>
      <c r="D8" s="107"/>
      <c r="E8" s="107"/>
      <c r="F8" s="107"/>
      <c r="G8" s="107"/>
      <c r="H8" s="107"/>
      <c r="I8" s="107"/>
      <c r="J8" s="107"/>
      <c r="K8" s="108"/>
      <c r="L8" s="15"/>
      <c r="M8" s="15"/>
      <c r="N8" s="15"/>
      <c r="O8" s="15"/>
      <c r="P8" s="15"/>
      <c r="Q8" s="15"/>
      <c r="R8" s="15"/>
      <c r="S8" s="15"/>
      <c r="T8" s="15"/>
      <c r="U8" s="15"/>
      <c r="V8" s="15"/>
      <c r="W8" s="15"/>
      <c r="X8" s="15"/>
      <c r="Y8" s="15"/>
      <c r="Z8" s="15"/>
    </row>
    <row r="9" spans="1:29" s="5" customFormat="1" ht="12.75" customHeight="1" x14ac:dyDescent="0.25">
      <c r="A9" s="15"/>
      <c r="B9" s="103" t="s">
        <v>69</v>
      </c>
      <c r="C9" s="104"/>
      <c r="D9" s="104"/>
      <c r="E9" s="104"/>
      <c r="F9" s="104"/>
      <c r="G9" s="104"/>
      <c r="H9" s="104"/>
      <c r="I9" s="104"/>
      <c r="J9" s="104"/>
      <c r="K9" s="105"/>
      <c r="L9" s="15"/>
      <c r="M9" s="15"/>
      <c r="N9" s="15"/>
      <c r="O9" s="15"/>
      <c r="P9" s="15"/>
      <c r="Q9" s="15"/>
      <c r="R9" s="15"/>
      <c r="S9" s="15"/>
      <c r="T9" s="15"/>
      <c r="U9" s="15"/>
      <c r="V9" s="15"/>
      <c r="W9" s="15"/>
      <c r="X9" s="15"/>
      <c r="Y9" s="15"/>
      <c r="Z9" s="15"/>
    </row>
    <row r="10" spans="1:29" s="5" customFormat="1" ht="12.75" x14ac:dyDescent="0.25">
      <c r="A10" s="15"/>
      <c r="B10" s="100" t="s">
        <v>7</v>
      </c>
      <c r="C10" s="101"/>
      <c r="D10" s="101"/>
      <c r="E10" s="101"/>
      <c r="F10" s="101"/>
      <c r="G10" s="101"/>
      <c r="H10" s="101"/>
      <c r="I10" s="101"/>
      <c r="J10" s="101"/>
      <c r="K10" s="102"/>
      <c r="L10" s="15"/>
      <c r="M10" s="15"/>
      <c r="N10" s="15"/>
      <c r="O10" s="15"/>
      <c r="P10" s="15"/>
      <c r="Q10" s="15"/>
      <c r="R10" s="15"/>
      <c r="S10" s="15"/>
      <c r="T10" s="15"/>
      <c r="U10" s="15"/>
      <c r="V10" s="15"/>
      <c r="W10" s="15"/>
      <c r="X10" s="15"/>
      <c r="Y10" s="15"/>
      <c r="Z10" s="15"/>
    </row>
    <row r="11" spans="1:29" s="5" customFormat="1" ht="12.75" x14ac:dyDescent="0.25">
      <c r="A11" s="15"/>
      <c r="B11" s="100" t="s">
        <v>8</v>
      </c>
      <c r="C11" s="101"/>
      <c r="D11" s="101"/>
      <c r="E11" s="101"/>
      <c r="F11" s="101"/>
      <c r="G11" s="101"/>
      <c r="H11" s="101"/>
      <c r="I11" s="101"/>
      <c r="J11" s="101"/>
      <c r="K11" s="102"/>
      <c r="L11" s="15"/>
      <c r="M11" s="15"/>
      <c r="N11" s="15"/>
      <c r="O11" s="15"/>
      <c r="P11" s="15"/>
      <c r="Q11" s="15"/>
      <c r="R11" s="15"/>
      <c r="S11" s="15"/>
      <c r="T11" s="15"/>
      <c r="U11" s="15"/>
      <c r="V11" s="15"/>
      <c r="W11" s="15"/>
      <c r="X11" s="15"/>
      <c r="Y11" s="15"/>
      <c r="Z11" s="15"/>
    </row>
    <row r="12" spans="1:29" s="5" customFormat="1" ht="12.75" x14ac:dyDescent="0.25">
      <c r="A12" s="15"/>
      <c r="B12" s="100" t="s">
        <v>9</v>
      </c>
      <c r="C12" s="101"/>
      <c r="D12" s="101"/>
      <c r="E12" s="101"/>
      <c r="F12" s="101"/>
      <c r="G12" s="101"/>
      <c r="H12" s="101"/>
      <c r="I12" s="101"/>
      <c r="J12" s="101"/>
      <c r="K12" s="102"/>
      <c r="L12" s="15"/>
      <c r="M12" s="15"/>
      <c r="N12" s="15"/>
      <c r="O12" s="15"/>
      <c r="P12" s="15"/>
      <c r="Q12" s="15"/>
      <c r="R12" s="15"/>
      <c r="S12" s="15"/>
      <c r="T12" s="15"/>
      <c r="U12" s="15"/>
      <c r="V12" s="15"/>
      <c r="W12" s="15"/>
      <c r="X12" s="15"/>
      <c r="Y12" s="15"/>
      <c r="Z12" s="15"/>
    </row>
    <row r="13" spans="1:29" s="5" customFormat="1" ht="12.75" customHeight="1" x14ac:dyDescent="0.25">
      <c r="A13" s="15"/>
      <c r="B13" s="100" t="s">
        <v>71</v>
      </c>
      <c r="C13" s="101"/>
      <c r="D13" s="101"/>
      <c r="E13" s="101"/>
      <c r="F13" s="101"/>
      <c r="G13" s="101"/>
      <c r="H13" s="101"/>
      <c r="I13" s="101"/>
      <c r="J13" s="101"/>
      <c r="K13" s="102"/>
      <c r="L13" s="15"/>
      <c r="M13" s="15"/>
      <c r="N13" s="15"/>
      <c r="O13" s="15"/>
      <c r="P13" s="15"/>
      <c r="Q13" s="15"/>
      <c r="R13" s="15"/>
      <c r="S13" s="15"/>
      <c r="T13" s="15"/>
      <c r="U13" s="15"/>
      <c r="V13" s="15"/>
      <c r="W13" s="15"/>
      <c r="X13" s="15"/>
      <c r="Y13" s="15"/>
      <c r="Z13" s="15"/>
    </row>
    <row r="14" spans="1:29" s="4" customFormat="1" ht="15.75" customHeight="1" thickBot="1" x14ac:dyDescent="0.25">
      <c r="A14" s="14"/>
      <c r="B14" s="97" t="s">
        <v>10</v>
      </c>
      <c r="C14" s="98"/>
      <c r="D14" s="98"/>
      <c r="E14" s="98"/>
      <c r="F14" s="98"/>
      <c r="G14" s="98"/>
      <c r="H14" s="98"/>
      <c r="I14" s="98"/>
      <c r="J14" s="98"/>
      <c r="K14" s="99"/>
      <c r="L14" s="15"/>
      <c r="M14" s="15"/>
      <c r="N14" s="15"/>
      <c r="O14" s="15"/>
      <c r="P14" s="15"/>
      <c r="Q14" s="15"/>
      <c r="R14" s="15"/>
      <c r="S14" s="15"/>
      <c r="T14" s="15"/>
      <c r="U14" s="15"/>
      <c r="V14" s="15"/>
      <c r="W14" s="15"/>
      <c r="X14" s="15"/>
      <c r="Y14" s="15"/>
      <c r="Z14" s="15"/>
      <c r="AA14" s="5"/>
      <c r="AB14" s="5"/>
      <c r="AC14" s="5"/>
    </row>
    <row r="15" spans="1:29" s="16" customFormat="1" ht="12.75" x14ac:dyDescent="0.2">
      <c r="L15" s="15"/>
      <c r="M15" s="15"/>
      <c r="N15" s="15"/>
      <c r="O15" s="15"/>
      <c r="P15" s="15"/>
      <c r="Q15" s="15"/>
      <c r="R15" s="15"/>
      <c r="S15" s="15"/>
      <c r="T15" s="15"/>
      <c r="U15" s="15"/>
      <c r="V15" s="15"/>
      <c r="W15" s="15"/>
      <c r="X15" s="15"/>
      <c r="Y15" s="15"/>
      <c r="Z15" s="15"/>
      <c r="AA15" s="5"/>
      <c r="AB15" s="5"/>
      <c r="AC15" s="5"/>
    </row>
    <row r="16" spans="1:29" s="13" customFormat="1" ht="15" x14ac:dyDescent="0.25">
      <c r="B16" s="51" t="s">
        <v>11</v>
      </c>
      <c r="C16" s="94" t="s">
        <v>75</v>
      </c>
      <c r="D16" s="94"/>
      <c r="L16" s="15"/>
      <c r="M16" s="15"/>
      <c r="N16" s="15"/>
      <c r="O16" s="15"/>
      <c r="P16" s="15"/>
      <c r="Q16" s="15"/>
      <c r="R16" s="15"/>
      <c r="S16" s="15"/>
      <c r="T16" s="15"/>
      <c r="U16" s="15"/>
      <c r="V16" s="15"/>
      <c r="W16" s="15"/>
      <c r="X16" s="15"/>
      <c r="Y16" s="15"/>
      <c r="Z16" s="15"/>
      <c r="AA16" s="5"/>
      <c r="AB16" s="5"/>
      <c r="AC16" s="5"/>
    </row>
    <row r="17" spans="1:29" x14ac:dyDescent="0.2">
      <c r="B17" s="2" t="s">
        <v>12</v>
      </c>
      <c r="C17" s="2" t="s">
        <v>13</v>
      </c>
      <c r="D17" s="2" t="s">
        <v>14</v>
      </c>
      <c r="E17" s="2" t="s">
        <v>15</v>
      </c>
      <c r="F17" s="2" t="s">
        <v>16</v>
      </c>
      <c r="G17" s="2" t="s">
        <v>17</v>
      </c>
      <c r="H17" s="2" t="s">
        <v>18</v>
      </c>
      <c r="I17" s="2" t="s">
        <v>19</v>
      </c>
      <c r="J17" s="2" t="s">
        <v>20</v>
      </c>
      <c r="K17" s="2" t="s">
        <v>21</v>
      </c>
      <c r="L17" s="15"/>
      <c r="M17" s="15"/>
      <c r="N17" s="15"/>
      <c r="O17" s="15"/>
      <c r="P17" s="15"/>
      <c r="Q17" s="15"/>
      <c r="R17" s="15"/>
      <c r="S17" s="15"/>
      <c r="T17" s="15"/>
      <c r="U17" s="15"/>
      <c r="V17" s="15"/>
      <c r="W17" s="15"/>
      <c r="X17" s="15"/>
      <c r="Y17" s="15"/>
      <c r="Z17" s="15"/>
      <c r="AA17" s="5"/>
      <c r="AB17" s="5"/>
      <c r="AC17" s="5"/>
    </row>
    <row r="18" spans="1:29" ht="42.75" x14ac:dyDescent="0.2">
      <c r="B18" s="144" t="s">
        <v>78</v>
      </c>
      <c r="C18" s="32">
        <v>12</v>
      </c>
      <c r="D18" s="46"/>
      <c r="E18" s="47"/>
      <c r="F18" s="47"/>
      <c r="G18" s="6">
        <f>D18*F18</f>
        <v>0</v>
      </c>
      <c r="H18" s="6">
        <f>D18-G18</f>
        <v>0</v>
      </c>
      <c r="I18" s="3">
        <f>C18*H18</f>
        <v>0</v>
      </c>
      <c r="J18" s="10">
        <v>10</v>
      </c>
      <c r="K18" s="6">
        <f>I18/J18</f>
        <v>0</v>
      </c>
      <c r="L18" s="15"/>
      <c r="M18" s="15"/>
      <c r="N18" s="15"/>
      <c r="O18" s="15"/>
      <c r="P18" s="15"/>
      <c r="Q18" s="15"/>
      <c r="R18" s="15"/>
      <c r="S18" s="15"/>
      <c r="T18" s="15"/>
      <c r="U18" s="15"/>
      <c r="V18" s="15"/>
      <c r="W18" s="15"/>
      <c r="X18" s="15"/>
      <c r="Y18" s="15"/>
      <c r="Z18" s="15"/>
      <c r="AA18" s="5"/>
      <c r="AB18" s="5"/>
      <c r="AC18" s="5"/>
    </row>
    <row r="19" spans="1:29" s="13" customFormat="1" x14ac:dyDescent="0.2">
      <c r="B19" s="19"/>
      <c r="D19" s="20"/>
      <c r="E19" s="21"/>
      <c r="F19" s="21"/>
      <c r="G19" s="22"/>
      <c r="H19" s="20"/>
      <c r="I19" s="23"/>
      <c r="K19" s="23"/>
    </row>
    <row r="20" spans="1:29" s="13" customFormat="1" x14ac:dyDescent="0.2">
      <c r="B20" s="19"/>
      <c r="D20" s="20"/>
      <c r="E20" s="21"/>
      <c r="F20" s="21"/>
      <c r="G20" s="22"/>
      <c r="H20" s="20"/>
      <c r="I20" s="23"/>
      <c r="K20" s="23"/>
    </row>
    <row r="21" spans="1:29" s="13" customFormat="1" ht="57.75" x14ac:dyDescent="0.2">
      <c r="B21" s="52" t="s">
        <v>22</v>
      </c>
      <c r="C21" s="54" t="s">
        <v>77</v>
      </c>
      <c r="D21" s="20"/>
      <c r="E21" s="21"/>
      <c r="F21" s="21"/>
      <c r="G21" s="22"/>
      <c r="H21" s="20"/>
      <c r="I21" s="23"/>
      <c r="K21" s="23"/>
    </row>
    <row r="22" spans="1:29" s="13" customFormat="1" x14ac:dyDescent="0.2">
      <c r="B22" s="24" t="s">
        <v>24</v>
      </c>
      <c r="C22" s="48">
        <f>'B. Verbruiksartikelen'!M9</f>
        <v>0</v>
      </c>
      <c r="D22" s="22"/>
      <c r="F22" s="21"/>
      <c r="G22" s="22"/>
      <c r="J22" s="20"/>
      <c r="K22" s="23"/>
    </row>
    <row r="23" spans="1:29" s="13" customFormat="1" x14ac:dyDescent="0.2">
      <c r="B23" s="19"/>
      <c r="D23" s="20"/>
      <c r="E23" s="21"/>
      <c r="F23" s="21"/>
      <c r="G23" s="22"/>
      <c r="H23" s="20"/>
      <c r="I23" s="23"/>
      <c r="K23" s="23"/>
    </row>
    <row r="24" spans="1:29" s="13" customFormat="1" ht="15" x14ac:dyDescent="0.25">
      <c r="B24" s="53" t="s">
        <v>25</v>
      </c>
      <c r="C24" s="94" t="s">
        <v>76</v>
      </c>
      <c r="D24" s="94"/>
      <c r="E24" s="21"/>
      <c r="F24" s="21"/>
      <c r="G24" s="22"/>
      <c r="H24" s="20"/>
      <c r="I24" s="23"/>
      <c r="K24" s="23"/>
    </row>
    <row r="25" spans="1:29" s="9" customFormat="1" ht="42.75" x14ac:dyDescent="0.25">
      <c r="A25" s="17"/>
      <c r="B25" s="7" t="s">
        <v>12</v>
      </c>
      <c r="C25" s="7" t="s">
        <v>26</v>
      </c>
      <c r="D25" s="7" t="s">
        <v>27</v>
      </c>
      <c r="E25" s="7" t="s">
        <v>28</v>
      </c>
      <c r="F25" s="7" t="s">
        <v>16</v>
      </c>
      <c r="G25" s="7" t="s">
        <v>29</v>
      </c>
      <c r="H25" s="8" t="s">
        <v>30</v>
      </c>
      <c r="I25" s="7" t="s">
        <v>31</v>
      </c>
      <c r="J25" s="17"/>
      <c r="K25" s="17"/>
      <c r="L25" s="17"/>
      <c r="M25" s="17"/>
      <c r="N25" s="17"/>
      <c r="O25" s="17"/>
      <c r="P25" s="17"/>
      <c r="Q25" s="17"/>
      <c r="R25" s="17"/>
      <c r="S25" s="17"/>
      <c r="T25" s="17"/>
      <c r="U25" s="17"/>
      <c r="V25" s="17"/>
      <c r="W25" s="17"/>
      <c r="X25" s="17"/>
      <c r="Y25" s="17"/>
      <c r="Z25" s="17"/>
      <c r="AA25" s="17"/>
      <c r="AB25" s="17"/>
      <c r="AC25" s="17"/>
    </row>
    <row r="26" spans="1:29" x14ac:dyDescent="0.2">
      <c r="B26" s="2" t="s">
        <v>32</v>
      </c>
      <c r="C26" s="32">
        <v>12</v>
      </c>
      <c r="D26" s="56"/>
      <c r="E26" s="47"/>
      <c r="F26" s="47"/>
      <c r="G26" s="3">
        <f>D26*F26</f>
        <v>0</v>
      </c>
      <c r="H26" s="49">
        <f>D26-G26</f>
        <v>0</v>
      </c>
      <c r="I26" s="50">
        <f>H26*C26</f>
        <v>0</v>
      </c>
      <c r="J26" s="13"/>
      <c r="K26" s="13"/>
      <c r="AA26" s="13"/>
      <c r="AB26" s="13"/>
      <c r="AC26" s="13"/>
    </row>
    <row r="27" spans="1:29" s="13" customFormat="1" x14ac:dyDescent="0.2"/>
    <row r="28" spans="1:29" s="13" customFormat="1" ht="28.5" x14ac:dyDescent="0.25">
      <c r="B28" s="51" t="s">
        <v>33</v>
      </c>
      <c r="C28" s="7" t="s">
        <v>26</v>
      </c>
      <c r="D28" s="7" t="s">
        <v>27</v>
      </c>
      <c r="E28" s="7" t="s">
        <v>28</v>
      </c>
      <c r="F28" s="7" t="s">
        <v>16</v>
      </c>
      <c r="G28" s="7" t="s">
        <v>29</v>
      </c>
      <c r="H28" s="8" t="s">
        <v>34</v>
      </c>
      <c r="I28" s="7" t="s">
        <v>31</v>
      </c>
    </row>
    <row r="29" spans="1:29" s="13" customFormat="1" x14ac:dyDescent="0.2">
      <c r="B29" s="25"/>
      <c r="C29" s="25"/>
      <c r="D29" s="25"/>
      <c r="E29" s="25"/>
      <c r="F29" s="26"/>
      <c r="G29" s="50">
        <f>D29*F29</f>
        <v>0</v>
      </c>
      <c r="H29" s="50">
        <f>D29-G29</f>
        <v>0</v>
      </c>
      <c r="I29" s="50">
        <f>H29*C29</f>
        <v>0</v>
      </c>
    </row>
    <row r="30" spans="1:29" s="13" customFormat="1" x14ac:dyDescent="0.2">
      <c r="B30" s="25"/>
      <c r="C30" s="25"/>
      <c r="D30" s="25"/>
      <c r="E30" s="25"/>
      <c r="F30" s="26"/>
      <c r="G30" s="50">
        <f t="shared" ref="G30:G31" si="0">D30*F30</f>
        <v>0</v>
      </c>
      <c r="H30" s="50">
        <f t="shared" ref="H30:H31" si="1">D30-G30</f>
        <v>0</v>
      </c>
      <c r="I30" s="50">
        <f t="shared" ref="I30:I31" si="2">H30*C30</f>
        <v>0</v>
      </c>
    </row>
    <row r="31" spans="1:29" s="13" customFormat="1" x14ac:dyDescent="0.2">
      <c r="B31" s="25"/>
      <c r="C31" s="25"/>
      <c r="D31" s="25"/>
      <c r="E31" s="25"/>
      <c r="F31" s="26"/>
      <c r="G31" s="50">
        <f t="shared" si="0"/>
        <v>0</v>
      </c>
      <c r="H31" s="50">
        <f t="shared" si="1"/>
        <v>0</v>
      </c>
      <c r="I31" s="50">
        <f t="shared" si="2"/>
        <v>0</v>
      </c>
    </row>
    <row r="32" spans="1:29" s="13" customFormat="1" ht="30" x14ac:dyDescent="0.25">
      <c r="H32" s="52" t="s">
        <v>35</v>
      </c>
      <c r="I32" s="27">
        <f>SUM(I29:I31)</f>
        <v>0</v>
      </c>
    </row>
    <row r="33" spans="2:29" s="13" customFormat="1" ht="15" x14ac:dyDescent="0.25">
      <c r="B33" s="95" t="s">
        <v>36</v>
      </c>
      <c r="C33" s="96"/>
      <c r="H33" s="55"/>
      <c r="I33" s="23"/>
    </row>
    <row r="34" spans="2:29" s="13" customFormat="1" ht="15" x14ac:dyDescent="0.25">
      <c r="B34" s="51" t="s">
        <v>11</v>
      </c>
      <c r="C34" s="27">
        <f>K18</f>
        <v>0</v>
      </c>
      <c r="D34" s="57"/>
    </row>
    <row r="35" spans="2:29" s="13" customFormat="1" ht="15" x14ac:dyDescent="0.25">
      <c r="B35" s="52" t="s">
        <v>37</v>
      </c>
      <c r="C35" s="27">
        <f>C22</f>
        <v>0</v>
      </c>
      <c r="D35" s="57"/>
    </row>
    <row r="36" spans="2:29" s="13" customFormat="1" ht="15" x14ac:dyDescent="0.2">
      <c r="B36" s="53" t="s">
        <v>25</v>
      </c>
      <c r="C36" s="27">
        <f>I26</f>
        <v>0</v>
      </c>
      <c r="D36" s="57"/>
    </row>
    <row r="37" spans="2:29" s="13" customFormat="1" ht="15" x14ac:dyDescent="0.25">
      <c r="B37" s="51" t="s">
        <v>33</v>
      </c>
      <c r="C37" s="27">
        <f>I32</f>
        <v>0</v>
      </c>
    </row>
    <row r="38" spans="2:29" ht="15" x14ac:dyDescent="0.25">
      <c r="B38" s="11" t="s">
        <v>38</v>
      </c>
      <c r="C38" s="12">
        <f>SUM(C34:C36)</f>
        <v>0</v>
      </c>
      <c r="D38" s="13"/>
      <c r="E38" s="13"/>
      <c r="F38" s="13"/>
      <c r="G38" s="13"/>
      <c r="H38" s="13"/>
      <c r="I38" s="13"/>
      <c r="J38" s="13"/>
      <c r="K38" s="13"/>
      <c r="AA38" s="13"/>
      <c r="AB38" s="13"/>
      <c r="AC38" s="13"/>
    </row>
    <row r="39" spans="2:29" s="13" customFormat="1" x14ac:dyDescent="0.2">
      <c r="C39" s="57"/>
    </row>
    <row r="40" spans="2:29" s="13" customFormat="1" x14ac:dyDescent="0.2">
      <c r="C40" s="23"/>
    </row>
    <row r="41" spans="2:29" s="13" customFormat="1" x14ac:dyDescent="0.2"/>
    <row r="42" spans="2:29" s="13" customFormat="1" x14ac:dyDescent="0.2"/>
    <row r="43" spans="2:29" s="13" customFormat="1" x14ac:dyDescent="0.2"/>
    <row r="44" spans="2:29" s="13" customFormat="1" x14ac:dyDescent="0.2"/>
    <row r="45" spans="2:29" s="13" customFormat="1" x14ac:dyDescent="0.2"/>
    <row r="46" spans="2:29" s="13" customFormat="1" x14ac:dyDescent="0.2"/>
    <row r="47" spans="2:29" s="13" customFormat="1" x14ac:dyDescent="0.2"/>
    <row r="48" spans="2:29" s="13" customFormat="1" x14ac:dyDescent="0.2"/>
    <row r="49" s="13" customFormat="1" x14ac:dyDescent="0.2"/>
    <row r="50" s="13" customFormat="1" x14ac:dyDescent="0.2"/>
    <row r="51" s="13" customFormat="1" x14ac:dyDescent="0.2"/>
    <row r="52" s="13" customFormat="1" x14ac:dyDescent="0.2"/>
    <row r="53" s="13" customFormat="1" x14ac:dyDescent="0.2"/>
    <row r="54" s="13" customFormat="1" x14ac:dyDescent="0.2"/>
    <row r="55" s="13" customFormat="1" x14ac:dyDescent="0.2"/>
    <row r="56" s="13" customFormat="1" x14ac:dyDescent="0.2"/>
    <row r="57" s="13" customFormat="1" x14ac:dyDescent="0.2"/>
    <row r="58" s="13" customFormat="1" x14ac:dyDescent="0.2"/>
    <row r="59" s="13" customFormat="1" x14ac:dyDescent="0.2"/>
    <row r="60" s="13" customFormat="1" x14ac:dyDescent="0.2"/>
    <row r="61" s="13" customFormat="1" x14ac:dyDescent="0.2"/>
    <row r="62" s="13" customFormat="1" x14ac:dyDescent="0.2"/>
    <row r="63" s="13" customFormat="1" x14ac:dyDescent="0.2"/>
    <row r="64" s="13" customFormat="1" x14ac:dyDescent="0.2"/>
    <row r="65" s="13" customFormat="1" x14ac:dyDescent="0.2"/>
    <row r="66" s="13" customFormat="1" x14ac:dyDescent="0.2"/>
    <row r="67" s="13" customFormat="1" x14ac:dyDescent="0.2"/>
    <row r="68" s="13" customFormat="1" x14ac:dyDescent="0.2"/>
  </sheetData>
  <mergeCells count="14">
    <mergeCell ref="B11:K11"/>
    <mergeCell ref="B10:K10"/>
    <mergeCell ref="B9:K9"/>
    <mergeCell ref="B8:K8"/>
    <mergeCell ref="B4:K4"/>
    <mergeCell ref="B5:K5"/>
    <mergeCell ref="B6:K6"/>
    <mergeCell ref="B7:K7"/>
    <mergeCell ref="C16:D16"/>
    <mergeCell ref="B33:C33"/>
    <mergeCell ref="C24:D24"/>
    <mergeCell ref="B14:K14"/>
    <mergeCell ref="B12:K12"/>
    <mergeCell ref="B13:K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99E5F-A21F-4DF3-B4E9-1AD5E9AC0EF6}">
  <sheetPr codeName="Blad2"/>
  <dimension ref="A1:O39"/>
  <sheetViews>
    <sheetView topLeftCell="A3" workbookViewId="0">
      <selection activeCell="E17" sqref="E17"/>
    </sheetView>
  </sheetViews>
  <sheetFormatPr defaultColWidth="0" defaultRowHeight="15" x14ac:dyDescent="0.25"/>
  <cols>
    <col min="1" max="1" width="9.140625" style="41" customWidth="1"/>
    <col min="2" max="2" width="34.7109375" style="41" bestFit="1" customWidth="1"/>
    <col min="3" max="3" width="19.85546875" style="41" customWidth="1"/>
    <col min="4" max="4" width="35.5703125" style="41" customWidth="1"/>
    <col min="5" max="5" width="23.28515625" style="41" customWidth="1"/>
    <col min="6" max="6" width="34.7109375" style="41" customWidth="1"/>
    <col min="7" max="14" width="31.7109375" style="41" customWidth="1"/>
    <col min="15" max="15" width="9.140625" style="41" customWidth="1"/>
    <col min="16" max="16384" width="9.140625" style="41" hidden="1"/>
  </cols>
  <sheetData>
    <row r="1" spans="1:15" ht="15.75" thickBot="1" x14ac:dyDescent="0.3"/>
    <row r="2" spans="1:15" customFormat="1" x14ac:dyDescent="0.25">
      <c r="A2" s="41"/>
      <c r="B2" s="109" t="s">
        <v>39</v>
      </c>
      <c r="C2" s="110"/>
      <c r="D2" s="110"/>
      <c r="E2" s="110"/>
      <c r="F2" s="110"/>
      <c r="G2" s="110"/>
      <c r="H2" s="110"/>
      <c r="I2" s="110"/>
      <c r="J2" s="110"/>
      <c r="K2" s="110"/>
      <c r="L2" s="110"/>
      <c r="M2" s="110"/>
      <c r="N2" s="111"/>
      <c r="O2" s="41"/>
    </row>
    <row r="3" spans="1:15" customFormat="1" ht="162" customHeight="1" x14ac:dyDescent="0.25">
      <c r="A3" s="41"/>
      <c r="B3" s="112" t="s">
        <v>72</v>
      </c>
      <c r="C3" s="113"/>
      <c r="D3" s="113"/>
      <c r="E3" s="113"/>
      <c r="F3" s="113"/>
      <c r="G3" s="113"/>
      <c r="H3" s="113"/>
      <c r="I3" s="113"/>
      <c r="J3" s="113"/>
      <c r="K3" s="113"/>
      <c r="L3" s="113"/>
      <c r="M3" s="113"/>
      <c r="N3" s="114"/>
      <c r="O3" s="41"/>
    </row>
    <row r="4" spans="1:15" customFormat="1" ht="69" customHeight="1" x14ac:dyDescent="0.25">
      <c r="A4" s="41"/>
      <c r="B4" s="121" t="s">
        <v>40</v>
      </c>
      <c r="C4" s="122"/>
      <c r="D4" s="28" t="s">
        <v>70</v>
      </c>
      <c r="E4" s="28" t="s">
        <v>41</v>
      </c>
      <c r="F4" s="38" t="s">
        <v>42</v>
      </c>
      <c r="G4" s="38" t="s">
        <v>43</v>
      </c>
      <c r="H4" s="64" t="s">
        <v>44</v>
      </c>
      <c r="I4" s="35" t="s">
        <v>45</v>
      </c>
      <c r="J4" s="36" t="s">
        <v>46</v>
      </c>
      <c r="K4" s="36" t="s">
        <v>47</v>
      </c>
      <c r="L4" s="36" t="s">
        <v>48</v>
      </c>
      <c r="M4" s="36" t="s">
        <v>23</v>
      </c>
      <c r="N4" s="86" t="s">
        <v>49</v>
      </c>
      <c r="O4" s="41"/>
    </row>
    <row r="5" spans="1:15" customFormat="1" x14ac:dyDescent="0.25">
      <c r="A5" s="41"/>
      <c r="B5" s="123" t="s">
        <v>50</v>
      </c>
      <c r="C5" s="124"/>
      <c r="D5" s="63"/>
      <c r="E5" s="33"/>
      <c r="F5" s="33"/>
      <c r="G5" s="30"/>
      <c r="H5" s="30"/>
      <c r="I5" s="30"/>
      <c r="J5" s="31"/>
      <c r="K5" s="37">
        <f>I5*J5</f>
        <v>0</v>
      </c>
      <c r="L5" s="30"/>
      <c r="M5" s="39">
        <f>K5*L5</f>
        <v>0</v>
      </c>
      <c r="N5" s="87"/>
      <c r="O5" s="41"/>
    </row>
    <row r="6" spans="1:15" customFormat="1" x14ac:dyDescent="0.25">
      <c r="A6" s="41"/>
      <c r="B6" s="123" t="s">
        <v>51</v>
      </c>
      <c r="C6" s="124"/>
      <c r="D6" s="63"/>
      <c r="E6" s="33"/>
      <c r="F6" s="33"/>
      <c r="G6" s="30"/>
      <c r="H6" s="30"/>
      <c r="I6" s="30"/>
      <c r="J6" s="31"/>
      <c r="K6" s="37">
        <f t="shared" ref="K6:K8" si="0">I6*J6</f>
        <v>0</v>
      </c>
      <c r="L6" s="30"/>
      <c r="M6" s="39">
        <f t="shared" ref="M6:M8" si="1">K6*L6</f>
        <v>0</v>
      </c>
      <c r="N6" s="87"/>
      <c r="O6" s="41"/>
    </row>
    <row r="7" spans="1:15" customFormat="1" x14ac:dyDescent="0.25">
      <c r="A7" s="41"/>
      <c r="B7" s="123" t="s">
        <v>52</v>
      </c>
      <c r="C7" s="124"/>
      <c r="D7" s="63"/>
      <c r="E7" s="33"/>
      <c r="F7" s="33"/>
      <c r="G7" s="30"/>
      <c r="H7" s="30"/>
      <c r="I7" s="30"/>
      <c r="J7" s="31"/>
      <c r="K7" s="37">
        <f t="shared" si="0"/>
        <v>0</v>
      </c>
      <c r="L7" s="30"/>
      <c r="M7" s="39">
        <f t="shared" si="1"/>
        <v>0</v>
      </c>
      <c r="N7" s="87"/>
      <c r="O7" s="41"/>
    </row>
    <row r="8" spans="1:15" customFormat="1" ht="15.75" thickBot="1" x14ac:dyDescent="0.3">
      <c r="A8" s="41"/>
      <c r="B8" s="125" t="s">
        <v>53</v>
      </c>
      <c r="C8" s="126"/>
      <c r="D8" s="88"/>
      <c r="E8" s="89"/>
      <c r="F8" s="89"/>
      <c r="G8" s="75"/>
      <c r="H8" s="75"/>
      <c r="I8" s="75"/>
      <c r="J8" s="90"/>
      <c r="K8" s="91">
        <f t="shared" si="0"/>
        <v>0</v>
      </c>
      <c r="L8" s="75"/>
      <c r="M8" s="92">
        <f t="shared" si="1"/>
        <v>0</v>
      </c>
      <c r="N8" s="93"/>
      <c r="O8" s="41"/>
    </row>
    <row r="9" spans="1:15" x14ac:dyDescent="0.25">
      <c r="B9" s="42"/>
      <c r="C9" s="61" t="s">
        <v>54</v>
      </c>
      <c r="D9" s="42"/>
      <c r="E9" s="42"/>
      <c r="F9" s="42"/>
      <c r="G9" s="43"/>
      <c r="H9" s="43"/>
      <c r="I9" s="43"/>
      <c r="J9" s="44"/>
      <c r="K9" s="40"/>
      <c r="L9" s="45" t="s">
        <v>55</v>
      </c>
      <c r="M9" s="85">
        <f>SUM(M5:M8)</f>
        <v>0</v>
      </c>
    </row>
    <row r="10" spans="1:15" ht="15.75" thickBot="1" x14ac:dyDescent="0.3">
      <c r="C10" s="62" t="s">
        <v>56</v>
      </c>
    </row>
    <row r="11" spans="1:15" customFormat="1" ht="15" customHeight="1" x14ac:dyDescent="0.25">
      <c r="A11" s="41"/>
      <c r="B11" s="118" t="s">
        <v>57</v>
      </c>
      <c r="C11" s="119"/>
      <c r="D11" s="119"/>
      <c r="E11" s="119"/>
      <c r="F11" s="119"/>
      <c r="G11" s="119"/>
      <c r="H11" s="119"/>
      <c r="I11" s="120"/>
      <c r="J11" s="68"/>
      <c r="K11" s="68"/>
      <c r="L11" s="68"/>
      <c r="M11" s="66"/>
      <c r="N11" s="41"/>
      <c r="O11" s="41"/>
    </row>
    <row r="12" spans="1:15" customFormat="1" ht="30.75" customHeight="1" x14ac:dyDescent="0.25">
      <c r="A12" s="41"/>
      <c r="B12" s="115" t="s">
        <v>73</v>
      </c>
      <c r="C12" s="116"/>
      <c r="D12" s="116"/>
      <c r="E12" s="116"/>
      <c r="F12" s="116"/>
      <c r="G12" s="116"/>
      <c r="H12" s="116"/>
      <c r="I12" s="117"/>
      <c r="J12" s="69"/>
      <c r="K12" s="69"/>
      <c r="L12" s="69"/>
      <c r="M12" s="67"/>
      <c r="N12" s="41"/>
      <c r="O12" s="41"/>
    </row>
    <row r="13" spans="1:15" customFormat="1" ht="60" x14ac:dyDescent="0.25">
      <c r="A13" s="41"/>
      <c r="B13" s="70" t="s">
        <v>58</v>
      </c>
      <c r="C13" s="29" t="s">
        <v>43</v>
      </c>
      <c r="D13" s="28" t="s">
        <v>59</v>
      </c>
      <c r="E13" s="64" t="s">
        <v>44</v>
      </c>
      <c r="F13" s="35" t="s">
        <v>60</v>
      </c>
      <c r="G13" s="36" t="s">
        <v>46</v>
      </c>
      <c r="H13" s="36" t="s">
        <v>47</v>
      </c>
      <c r="I13" s="71" t="s">
        <v>61</v>
      </c>
      <c r="J13" s="34"/>
      <c r="K13" s="34"/>
      <c r="L13" s="34"/>
      <c r="M13" s="34"/>
      <c r="N13" s="41"/>
      <c r="O13" s="41"/>
    </row>
    <row r="14" spans="1:15" customFormat="1" x14ac:dyDescent="0.25">
      <c r="A14" s="41"/>
      <c r="B14" s="72"/>
      <c r="C14" s="30"/>
      <c r="D14" s="30"/>
      <c r="E14" s="30"/>
      <c r="F14" s="30"/>
      <c r="G14" s="30"/>
      <c r="H14" s="77">
        <f>G14*F14</f>
        <v>0</v>
      </c>
      <c r="I14" s="73"/>
      <c r="J14" s="40"/>
      <c r="K14" s="43"/>
      <c r="L14" s="41"/>
      <c r="M14" s="41"/>
      <c r="N14" s="41"/>
      <c r="O14" s="41"/>
    </row>
    <row r="15" spans="1:15" customFormat="1" x14ac:dyDescent="0.25">
      <c r="A15" s="41"/>
      <c r="B15" s="72"/>
      <c r="C15" s="30"/>
      <c r="D15" s="30"/>
      <c r="E15" s="30"/>
      <c r="F15" s="30"/>
      <c r="G15" s="30"/>
      <c r="H15" s="77">
        <f t="shared" ref="H15:H23" si="2">G15*F15</f>
        <v>0</v>
      </c>
      <c r="I15" s="73"/>
      <c r="J15" s="40"/>
      <c r="K15" s="43"/>
      <c r="L15" s="41"/>
      <c r="M15" s="41"/>
      <c r="N15" s="41"/>
      <c r="O15" s="41"/>
    </row>
    <row r="16" spans="1:15" customFormat="1" x14ac:dyDescent="0.25">
      <c r="A16" s="41"/>
      <c r="B16" s="72"/>
      <c r="C16" s="30"/>
      <c r="D16" s="30"/>
      <c r="E16" s="30"/>
      <c r="F16" s="30"/>
      <c r="G16" s="30"/>
      <c r="H16" s="77">
        <f t="shared" si="2"/>
        <v>0</v>
      </c>
      <c r="I16" s="73"/>
      <c r="J16" s="40"/>
      <c r="K16" s="43"/>
      <c r="L16" s="41"/>
      <c r="M16" s="41"/>
      <c r="N16" s="41"/>
      <c r="O16" s="41"/>
    </row>
    <row r="17" spans="1:15" customFormat="1" x14ac:dyDescent="0.25">
      <c r="A17" s="41"/>
      <c r="B17" s="72"/>
      <c r="C17" s="30"/>
      <c r="D17" s="30"/>
      <c r="E17" s="30"/>
      <c r="F17" s="30"/>
      <c r="G17" s="30"/>
      <c r="H17" s="77">
        <f t="shared" si="2"/>
        <v>0</v>
      </c>
      <c r="I17" s="73"/>
      <c r="J17" s="40"/>
      <c r="K17" s="43"/>
      <c r="L17" s="41"/>
      <c r="M17" s="41"/>
      <c r="N17" s="41"/>
      <c r="O17" s="41"/>
    </row>
    <row r="18" spans="1:15" customFormat="1" x14ac:dyDescent="0.25">
      <c r="A18" s="41"/>
      <c r="B18" s="72"/>
      <c r="C18" s="30"/>
      <c r="D18" s="30"/>
      <c r="E18" s="30"/>
      <c r="F18" s="30"/>
      <c r="G18" s="30"/>
      <c r="H18" s="77">
        <f t="shared" si="2"/>
        <v>0</v>
      </c>
      <c r="I18" s="73"/>
      <c r="J18" s="40"/>
      <c r="K18" s="43"/>
      <c r="L18" s="41"/>
      <c r="M18" s="41"/>
      <c r="N18" s="41"/>
      <c r="O18" s="41"/>
    </row>
    <row r="19" spans="1:15" customFormat="1" x14ac:dyDescent="0.25">
      <c r="A19" s="41"/>
      <c r="B19" s="72"/>
      <c r="C19" s="30"/>
      <c r="D19" s="30"/>
      <c r="E19" s="30"/>
      <c r="F19" s="30"/>
      <c r="G19" s="30"/>
      <c r="H19" s="77">
        <f t="shared" si="2"/>
        <v>0</v>
      </c>
      <c r="I19" s="73"/>
      <c r="J19" s="40"/>
      <c r="K19" s="43"/>
      <c r="L19" s="41"/>
      <c r="M19" s="41"/>
      <c r="N19" s="41"/>
      <c r="O19" s="41"/>
    </row>
    <row r="20" spans="1:15" customFormat="1" x14ac:dyDescent="0.25">
      <c r="A20" s="41"/>
      <c r="B20" s="72"/>
      <c r="C20" s="30"/>
      <c r="D20" s="30"/>
      <c r="E20" s="30"/>
      <c r="F20" s="30"/>
      <c r="G20" s="30"/>
      <c r="H20" s="77">
        <f t="shared" si="2"/>
        <v>0</v>
      </c>
      <c r="I20" s="73"/>
      <c r="J20" s="40"/>
      <c r="K20" s="43"/>
      <c r="L20" s="41"/>
      <c r="M20" s="41"/>
      <c r="N20" s="41"/>
      <c r="O20" s="41"/>
    </row>
    <row r="21" spans="1:15" customFormat="1" x14ac:dyDescent="0.25">
      <c r="A21" s="41"/>
      <c r="B21" s="72"/>
      <c r="C21" s="30"/>
      <c r="D21" s="30"/>
      <c r="E21" s="30"/>
      <c r="F21" s="30"/>
      <c r="G21" s="30"/>
      <c r="H21" s="77">
        <f t="shared" si="2"/>
        <v>0</v>
      </c>
      <c r="I21" s="73"/>
      <c r="J21" s="40"/>
      <c r="K21" s="43"/>
      <c r="L21" s="41"/>
      <c r="M21" s="41"/>
      <c r="N21" s="41"/>
      <c r="O21" s="41"/>
    </row>
    <row r="22" spans="1:15" customFormat="1" x14ac:dyDescent="0.25">
      <c r="A22" s="41"/>
      <c r="B22" s="72"/>
      <c r="C22" s="30"/>
      <c r="D22" s="30"/>
      <c r="E22" s="30"/>
      <c r="F22" s="30"/>
      <c r="G22" s="30"/>
      <c r="H22" s="77">
        <f t="shared" si="2"/>
        <v>0</v>
      </c>
      <c r="I22" s="73"/>
      <c r="J22" s="40"/>
      <c r="K22" s="43"/>
      <c r="L22" s="41"/>
      <c r="M22" s="41"/>
      <c r="N22" s="41"/>
      <c r="O22" s="41"/>
    </row>
    <row r="23" spans="1:15" customFormat="1" ht="15.75" thickBot="1" x14ac:dyDescent="0.3">
      <c r="A23" s="41"/>
      <c r="B23" s="74"/>
      <c r="C23" s="75"/>
      <c r="D23" s="75"/>
      <c r="E23" s="75"/>
      <c r="F23" s="75"/>
      <c r="G23" s="75"/>
      <c r="H23" s="77">
        <f t="shared" si="2"/>
        <v>0</v>
      </c>
      <c r="I23" s="76"/>
      <c r="J23" s="40"/>
      <c r="K23" s="43"/>
      <c r="L23" s="41"/>
      <c r="M23" s="41"/>
      <c r="N23" s="41"/>
      <c r="O23" s="41"/>
    </row>
    <row r="24" spans="1:15" customFormat="1" x14ac:dyDescent="0.25">
      <c r="A24" s="41"/>
      <c r="B24" s="41"/>
      <c r="C24" s="41"/>
      <c r="D24" s="41"/>
      <c r="E24" s="41"/>
      <c r="F24" s="41"/>
      <c r="G24" s="41"/>
      <c r="H24" s="41"/>
      <c r="I24" s="41"/>
      <c r="J24" s="41"/>
      <c r="K24" s="41"/>
      <c r="L24" s="41"/>
      <c r="M24" s="41"/>
      <c r="N24" s="41"/>
      <c r="O24" s="41"/>
    </row>
    <row r="25" spans="1:15" customFormat="1" x14ac:dyDescent="0.25">
      <c r="A25" s="41"/>
      <c r="B25" s="41"/>
      <c r="C25" s="41"/>
      <c r="D25" s="41"/>
      <c r="E25" s="41"/>
      <c r="F25" s="41"/>
      <c r="G25" s="41"/>
      <c r="H25" s="41"/>
      <c r="I25" s="41"/>
      <c r="J25" s="41"/>
      <c r="K25" s="41"/>
      <c r="L25" s="41"/>
      <c r="M25" s="41"/>
      <c r="N25" s="41"/>
      <c r="O25" s="41"/>
    </row>
    <row r="26" spans="1:15" customFormat="1" x14ac:dyDescent="0.25">
      <c r="A26" s="41"/>
      <c r="B26" s="41"/>
      <c r="C26" s="65"/>
      <c r="D26" s="65"/>
      <c r="E26" s="41"/>
      <c r="F26" s="41"/>
      <c r="G26" s="41"/>
      <c r="H26" s="41"/>
      <c r="I26" s="41"/>
      <c r="J26" s="41"/>
      <c r="K26" s="41"/>
      <c r="L26" s="41"/>
      <c r="M26" s="41"/>
      <c r="N26" s="41"/>
      <c r="O26" s="41"/>
    </row>
    <row r="27" spans="1:15" customFormat="1" x14ac:dyDescent="0.25">
      <c r="A27" s="41"/>
      <c r="B27" s="41"/>
      <c r="C27" s="65"/>
      <c r="D27" s="65"/>
      <c r="E27" s="41"/>
      <c r="F27" s="41"/>
      <c r="G27" s="41"/>
      <c r="H27" s="41"/>
      <c r="I27" s="41"/>
      <c r="J27" s="41"/>
      <c r="K27" s="41"/>
      <c r="L27" s="41"/>
      <c r="M27" s="41"/>
      <c r="N27" s="41"/>
      <c r="O27" s="41"/>
    </row>
    <row r="28" spans="1:15" customFormat="1" x14ac:dyDescent="0.25">
      <c r="A28" s="41"/>
      <c r="B28" s="41"/>
      <c r="C28" s="65"/>
      <c r="D28" s="65"/>
      <c r="E28" s="41"/>
      <c r="F28" s="41"/>
      <c r="G28" s="41"/>
      <c r="H28" s="41"/>
      <c r="I28" s="41"/>
      <c r="J28" s="41"/>
      <c r="K28" s="41"/>
      <c r="L28" s="41"/>
      <c r="M28" s="41"/>
      <c r="N28" s="41"/>
      <c r="O28" s="41"/>
    </row>
    <row r="29" spans="1:15" x14ac:dyDescent="0.25">
      <c r="C29" s="65"/>
      <c r="D29" s="65"/>
    </row>
    <row r="30" spans="1:15" x14ac:dyDescent="0.25">
      <c r="C30" s="65"/>
      <c r="D30" s="65"/>
    </row>
    <row r="31" spans="1:15" x14ac:dyDescent="0.25">
      <c r="C31" s="65"/>
      <c r="D31" s="65"/>
    </row>
    <row r="32" spans="1:15" x14ac:dyDescent="0.25">
      <c r="C32" s="65"/>
      <c r="D32" s="65"/>
    </row>
    <row r="33" spans="3:10" x14ac:dyDescent="0.25">
      <c r="C33" s="65"/>
      <c r="D33" s="65"/>
    </row>
    <row r="36" spans="3:10" x14ac:dyDescent="0.25">
      <c r="E36" s="13"/>
      <c r="F36" s="13"/>
      <c r="G36" s="13"/>
      <c r="H36" s="13"/>
      <c r="I36" s="13"/>
      <c r="J36" s="13"/>
    </row>
    <row r="37" spans="3:10" x14ac:dyDescent="0.25">
      <c r="E37" s="13"/>
      <c r="F37" s="13"/>
      <c r="G37" s="13"/>
      <c r="H37" s="13"/>
      <c r="I37" s="13"/>
      <c r="J37" s="13"/>
    </row>
    <row r="38" spans="3:10" x14ac:dyDescent="0.25">
      <c r="E38" s="13"/>
      <c r="F38" s="13"/>
      <c r="G38" s="13"/>
      <c r="H38" s="13"/>
      <c r="I38" s="13"/>
      <c r="J38" s="13"/>
    </row>
    <row r="39" spans="3:10" x14ac:dyDescent="0.25">
      <c r="E39" s="13"/>
      <c r="F39" s="13"/>
      <c r="G39" s="13"/>
      <c r="H39" s="13"/>
      <c r="I39" s="13"/>
      <c r="J39" s="13"/>
    </row>
  </sheetData>
  <mergeCells count="9">
    <mergeCell ref="B2:N2"/>
    <mergeCell ref="B3:N3"/>
    <mergeCell ref="B12:I12"/>
    <mergeCell ref="B11:I11"/>
    <mergeCell ref="B4:C4"/>
    <mergeCell ref="B5:C5"/>
    <mergeCell ref="B6:C6"/>
    <mergeCell ref="B7:C7"/>
    <mergeCell ref="B8:C8"/>
  </mergeCells>
  <dataValidations count="1">
    <dataValidation type="list" allowBlank="1" showInputMessage="1" showErrorMessage="1" sqref="E5:E9" xr:uid="{139CB775-C94C-487C-8EB1-61C5BF9587B0}">
      <formula1>$F$26:$F$27</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95D3E-4B4F-4C81-BE16-6E487509FBA5}">
  <sheetPr codeName="Blad4"/>
  <dimension ref="A1:Z11"/>
  <sheetViews>
    <sheetView workbookViewId="0">
      <selection activeCell="K17" sqref="K17"/>
    </sheetView>
  </sheetViews>
  <sheetFormatPr defaultColWidth="0" defaultRowHeight="15" x14ac:dyDescent="0.25"/>
  <cols>
    <col min="1" max="10" width="9.140625" style="41" customWidth="1"/>
    <col min="11" max="11" width="111.28515625" style="41" customWidth="1"/>
    <col min="12" max="12" width="39.85546875" style="41" customWidth="1"/>
    <col min="13" max="26" width="9.140625" style="41" customWidth="1"/>
    <col min="27" max="16384" width="9.140625" style="41" hidden="1"/>
  </cols>
  <sheetData>
    <row r="1" spans="1:23" ht="15" customHeight="1" x14ac:dyDescent="0.25">
      <c r="A1" s="127" t="s">
        <v>62</v>
      </c>
      <c r="B1" s="128"/>
      <c r="C1" s="128"/>
      <c r="D1" s="128"/>
      <c r="E1" s="128"/>
      <c r="F1" s="128"/>
      <c r="G1" s="128"/>
      <c r="H1" s="128"/>
      <c r="I1" s="128"/>
      <c r="J1" s="128"/>
      <c r="K1" s="128"/>
      <c r="L1" s="129"/>
      <c r="M1" s="84"/>
      <c r="N1" s="84"/>
      <c r="O1" s="84"/>
      <c r="P1" s="84"/>
      <c r="Q1" s="84"/>
      <c r="R1" s="84"/>
      <c r="S1" s="84"/>
      <c r="T1" s="84"/>
      <c r="U1" s="84"/>
      <c r="V1" s="84"/>
      <c r="W1" s="84"/>
    </row>
    <row r="2" spans="1:23" x14ac:dyDescent="0.25">
      <c r="A2" s="130"/>
      <c r="B2" s="131"/>
      <c r="C2" s="131"/>
      <c r="D2" s="131"/>
      <c r="E2" s="131"/>
      <c r="F2" s="131"/>
      <c r="G2" s="131"/>
      <c r="H2" s="131"/>
      <c r="I2" s="131"/>
      <c r="J2" s="131"/>
      <c r="K2" s="131"/>
      <c r="L2" s="132"/>
      <c r="M2" s="84"/>
      <c r="N2" s="84"/>
      <c r="O2" s="84"/>
      <c r="P2" s="84"/>
      <c r="Q2" s="84"/>
      <c r="R2" s="84"/>
      <c r="S2" s="84"/>
      <c r="T2" s="84"/>
      <c r="U2" s="84"/>
      <c r="V2" s="84"/>
      <c r="W2" s="84"/>
    </row>
    <row r="3" spans="1:23" x14ac:dyDescent="0.25">
      <c r="A3" s="130"/>
      <c r="B3" s="131"/>
      <c r="C3" s="131"/>
      <c r="D3" s="131"/>
      <c r="E3" s="131"/>
      <c r="F3" s="131"/>
      <c r="G3" s="131"/>
      <c r="H3" s="131"/>
      <c r="I3" s="131"/>
      <c r="J3" s="131"/>
      <c r="K3" s="131"/>
      <c r="L3" s="132"/>
      <c r="M3" s="84"/>
      <c r="N3" s="84"/>
      <c r="O3" s="84"/>
      <c r="P3" s="84"/>
      <c r="Q3" s="84"/>
      <c r="R3" s="84"/>
      <c r="S3" s="84"/>
      <c r="T3" s="84"/>
      <c r="U3" s="84"/>
      <c r="V3" s="84"/>
      <c r="W3" s="84"/>
    </row>
    <row r="4" spans="1:23" x14ac:dyDescent="0.25">
      <c r="A4" s="130"/>
      <c r="B4" s="131"/>
      <c r="C4" s="131"/>
      <c r="D4" s="131"/>
      <c r="E4" s="131"/>
      <c r="F4" s="131"/>
      <c r="G4" s="131"/>
      <c r="H4" s="131"/>
      <c r="I4" s="131"/>
      <c r="J4" s="131"/>
      <c r="K4" s="131"/>
      <c r="L4" s="132"/>
      <c r="M4" s="84"/>
      <c r="N4" s="84"/>
      <c r="O4" s="84"/>
      <c r="P4" s="84"/>
      <c r="Q4" s="84"/>
      <c r="R4" s="84"/>
      <c r="S4" s="84"/>
      <c r="T4" s="84"/>
      <c r="U4" s="84"/>
      <c r="V4" s="84"/>
      <c r="W4" s="84"/>
    </row>
    <row r="5" spans="1:23" x14ac:dyDescent="0.25">
      <c r="A5" s="130"/>
      <c r="B5" s="131"/>
      <c r="C5" s="131"/>
      <c r="D5" s="131"/>
      <c r="E5" s="131"/>
      <c r="F5" s="131"/>
      <c r="G5" s="131"/>
      <c r="H5" s="131"/>
      <c r="I5" s="131"/>
      <c r="J5" s="131"/>
      <c r="K5" s="131"/>
      <c r="L5" s="132"/>
      <c r="M5" s="84"/>
      <c r="N5" s="84"/>
      <c r="O5" s="84"/>
      <c r="P5" s="84"/>
      <c r="Q5" s="84"/>
      <c r="R5" s="84"/>
      <c r="S5" s="84"/>
      <c r="T5" s="84"/>
      <c r="U5" s="84"/>
      <c r="V5" s="84"/>
      <c r="W5" s="84"/>
    </row>
    <row r="6" spans="1:23" ht="15.75" thickBot="1" x14ac:dyDescent="0.3">
      <c r="A6" s="133"/>
      <c r="B6" s="134"/>
      <c r="C6" s="134"/>
      <c r="D6" s="134"/>
      <c r="E6" s="134"/>
      <c r="F6" s="134"/>
      <c r="G6" s="134"/>
      <c r="H6" s="134"/>
      <c r="I6" s="134"/>
      <c r="J6" s="134"/>
      <c r="K6" s="134"/>
      <c r="L6" s="135"/>
      <c r="M6" s="84"/>
      <c r="N6" s="84"/>
      <c r="O6" s="84"/>
      <c r="P6" s="84"/>
      <c r="Q6" s="84"/>
      <c r="R6" s="84"/>
      <c r="S6" s="84"/>
      <c r="T6" s="84"/>
      <c r="U6" s="84"/>
      <c r="V6" s="84"/>
      <c r="W6" s="84"/>
    </row>
    <row r="7" spans="1:23" x14ac:dyDescent="0.25">
      <c r="A7" s="142" t="s">
        <v>63</v>
      </c>
      <c r="B7" s="143"/>
      <c r="C7" s="143"/>
      <c r="D7" s="143"/>
      <c r="E7" s="143"/>
      <c r="F7" s="143"/>
      <c r="G7" s="143"/>
      <c r="H7" s="143"/>
      <c r="I7" s="143"/>
      <c r="J7" s="143"/>
      <c r="K7" s="82" t="s">
        <v>64</v>
      </c>
      <c r="L7" s="83" t="s">
        <v>74</v>
      </c>
      <c r="M7" s="43"/>
      <c r="N7" s="43"/>
      <c r="O7" s="43"/>
      <c r="P7" s="43"/>
      <c r="Q7" s="43"/>
      <c r="R7" s="43"/>
      <c r="S7" s="43"/>
      <c r="T7" s="43"/>
      <c r="U7" s="43"/>
      <c r="V7" s="43"/>
      <c r="W7" s="43"/>
    </row>
    <row r="8" spans="1:23" x14ac:dyDescent="0.25">
      <c r="A8" s="138" t="s">
        <v>65</v>
      </c>
      <c r="B8" s="139"/>
      <c r="C8" s="139"/>
      <c r="D8" s="139"/>
      <c r="E8" s="139"/>
      <c r="F8" s="139"/>
      <c r="G8" s="139"/>
      <c r="H8" s="139"/>
      <c r="I8" s="139"/>
      <c r="J8" s="139"/>
      <c r="K8" s="78"/>
      <c r="L8" s="79">
        <v>0</v>
      </c>
    </row>
    <row r="9" spans="1:23" x14ac:dyDescent="0.25">
      <c r="A9" s="140" t="s">
        <v>66</v>
      </c>
      <c r="B9" s="141"/>
      <c r="C9" s="141"/>
      <c r="D9" s="141"/>
      <c r="E9" s="141"/>
      <c r="F9" s="141"/>
      <c r="G9" s="141"/>
      <c r="H9" s="141"/>
      <c r="I9" s="141"/>
      <c r="J9" s="141"/>
      <c r="K9" s="78"/>
      <c r="L9" s="79">
        <v>0</v>
      </c>
    </row>
    <row r="10" spans="1:23" x14ac:dyDescent="0.25">
      <c r="A10" s="138" t="s">
        <v>67</v>
      </c>
      <c r="B10" s="139"/>
      <c r="C10" s="139"/>
      <c r="D10" s="139"/>
      <c r="E10" s="139"/>
      <c r="F10" s="139"/>
      <c r="G10" s="139"/>
      <c r="H10" s="139"/>
      <c r="I10" s="139"/>
      <c r="J10" s="139"/>
      <c r="K10" s="78"/>
      <c r="L10" s="79">
        <v>0</v>
      </c>
    </row>
    <row r="11" spans="1:23" ht="15.75" thickBot="1" x14ac:dyDescent="0.3">
      <c r="A11" s="136" t="s">
        <v>68</v>
      </c>
      <c r="B11" s="137"/>
      <c r="C11" s="137"/>
      <c r="D11" s="137"/>
      <c r="E11" s="137"/>
      <c r="F11" s="137"/>
      <c r="G11" s="137"/>
      <c r="H11" s="137"/>
      <c r="I11" s="137"/>
      <c r="J11" s="137"/>
      <c r="K11" s="80"/>
      <c r="L11" s="81">
        <v>0</v>
      </c>
    </row>
  </sheetData>
  <mergeCells count="6">
    <mergeCell ref="A1:L6"/>
    <mergeCell ref="A11:J11"/>
    <mergeCell ref="A10:J10"/>
    <mergeCell ref="A9:J9"/>
    <mergeCell ref="A8:J8"/>
    <mergeCell ref="A7:J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f8467f-9424-4c63-af07-9bf5e79f4ba4" xsi:nil="true"/>
    <lcf76f155ced4ddcb4097134ff3c332f xmlns="a3bd41b9-d6ac-4023-adb1-ddc35075045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EE2EB86E5AF14A9D06975BE0A2852E" ma:contentTypeVersion="12" ma:contentTypeDescription="Een nieuw document maken." ma:contentTypeScope="" ma:versionID="bd29889659505a8512e675a2359f4bff">
  <xsd:schema xmlns:xsd="http://www.w3.org/2001/XMLSchema" xmlns:xs="http://www.w3.org/2001/XMLSchema" xmlns:p="http://schemas.microsoft.com/office/2006/metadata/properties" xmlns:ns2="a3bd41b9-d6ac-4023-adb1-ddc35075045e" xmlns:ns3="20f8467f-9424-4c63-af07-9bf5e79f4ba4" targetNamespace="http://schemas.microsoft.com/office/2006/metadata/properties" ma:root="true" ma:fieldsID="b01faff04fe0e2151212a8c82b2c2600" ns2:_="" ns3:_="">
    <xsd:import namespace="a3bd41b9-d6ac-4023-adb1-ddc35075045e"/>
    <xsd:import namespace="20f8467f-9424-4c63-af07-9bf5e79f4ba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d41b9-d6ac-4023-adb1-ddc3507504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8467f-9424-4c63-af07-9bf5e79f4ba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726a9c9-ab18-453f-8a01-328f1766573c}" ma:internalName="TaxCatchAll" ma:showField="CatchAllData" ma:web="20f8467f-9424-4c63-af07-9bf5e79f4ba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FC155-FE0F-4E8C-8B9A-33D9570D620E}">
  <ds:schemaRef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a3bd41b9-d6ac-4023-adb1-ddc35075045e"/>
    <ds:schemaRef ds:uri="20f8467f-9424-4c63-af07-9bf5e79f4ba4"/>
    <ds:schemaRef ds:uri="http://www.w3.org/XML/1998/namespace"/>
    <ds:schemaRef ds:uri="http://purl.org/dc/dcmitype/"/>
  </ds:schemaRefs>
</ds:datastoreItem>
</file>

<file path=customXml/itemProps2.xml><?xml version="1.0" encoding="utf-8"?>
<ds:datastoreItem xmlns:ds="http://schemas.openxmlformats.org/officeDocument/2006/customXml" ds:itemID="{3084D8F8-C402-4624-8CAA-1DA3CD3C7275}">
  <ds:schemaRefs>
    <ds:schemaRef ds:uri="http://schemas.microsoft.com/sharepoint/v3/contenttype/forms"/>
  </ds:schemaRefs>
</ds:datastoreItem>
</file>

<file path=customXml/itemProps3.xml><?xml version="1.0" encoding="utf-8"?>
<ds:datastoreItem xmlns:ds="http://schemas.openxmlformats.org/officeDocument/2006/customXml" ds:itemID="{D2286CAF-681A-4413-A793-99AEA7EEED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d41b9-d6ac-4023-adb1-ddc35075045e"/>
    <ds:schemaRef ds:uri="20f8467f-9424-4c63-af07-9bf5e79f4b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 P1 TCO-PRIJS</vt:lpstr>
      <vt:lpstr>B. Verbruiksartikelen</vt:lpstr>
      <vt:lpstr>C. Opties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Rijn, M.E. van (FB-INKOOP)</dc:creator>
  <cp:keywords/>
  <dc:description/>
  <cp:lastModifiedBy>Rijn, M.E. van (FB-INKOOP)</cp:lastModifiedBy>
  <cp:revision/>
  <dcterms:created xsi:type="dcterms:W3CDTF">2024-01-22T08:05:21Z</dcterms:created>
  <dcterms:modified xsi:type="dcterms:W3CDTF">2024-03-27T08:44:00Z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0x0101003AEE2EB86E5AF14A9D06975BE0A2852E</vt:lpwstr>
  </property>
  <property fmtid="{D5CDD505-2E9C-101B-9397-08002B2CF9AE}" pid="3" name="MediaServiceImageTags">
    <vt:lpwstr/>
  </property>
</Properties>
</file>