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keyquality275553.sharepoint.com/sites/Klanten/NL_Actief/Lijn83 PO/Consultancy/Aanbestedingen/EA ICT 2025/Publicatie/"/>
    </mc:Choice>
  </mc:AlternateContent>
  <xr:revisionPtr revIDLastSave="82" documentId="8_{8C4DDE68-3AA6-470C-AA83-F61B60972F64}" xr6:coauthVersionLast="47" xr6:coauthVersionMax="47" xr10:uidLastSave="{D2FE18AC-EB87-4D7A-B6FC-BB5CD7EBC56D}"/>
  <bookViews>
    <workbookView xWindow="28680" yWindow="-3255" windowWidth="51840" windowHeight="21120" xr2:uid="{00000000-000D-0000-FFFF-FFFF00000000}"/>
  </bookViews>
  <sheets>
    <sheet name="Prijzenblad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 l="1"/>
  <c r="B10" i="1"/>
  <c r="B6" i="1"/>
  <c r="D2" i="1"/>
</calcChain>
</file>

<file path=xl/sharedStrings.xml><?xml version="1.0" encoding="utf-8"?>
<sst xmlns="http://schemas.openxmlformats.org/spreadsheetml/2006/main" count="45" uniqueCount="34">
  <si>
    <t>Identity &amp; access management</t>
  </si>
  <si>
    <t>Kolom1</t>
  </si>
  <si>
    <t>Werkplekbeheer</t>
  </si>
  <si>
    <t>Kolom2</t>
  </si>
  <si>
    <t>Netwerk</t>
  </si>
  <si>
    <t>Kolom4</t>
  </si>
  <si>
    <t>Prijs per Beheerde gebruiker/identity (leerling)</t>
  </si>
  <si>
    <t>Prijs per beheerde werkplek (Windows, Intune)</t>
  </si>
  <si>
    <t>Aantal beheerde gebruikers/identities</t>
  </si>
  <si>
    <t>Aantal beheerde werkplekken</t>
  </si>
  <si>
    <t>Geef duidelijk aan welke kosten vallen onder de kosten per gebruiker/identity en geef ook aan hoe hoog die kosten zijn. Opdrachtgever wil inzicht in de kostenopbouw
Kosten zijn per jaar en excl. BTW</t>
  </si>
  <si>
    <t>Geef duidelijk aan welke kosten vallen onder de kosten per beheerde werkplek en geef ook aan hoe hoog die kosten zijn. Opdrachtgever wil inzicht in de kostenopbouw
Kosten zijn per jaar en excl. BTW</t>
  </si>
  <si>
    <t>Prijs per Beheerde gebruiker/identity (medewerker)</t>
  </si>
  <si>
    <t>Prijs per beheerde werkplek (iPads)</t>
  </si>
  <si>
    <t>Prijs per beheerde router</t>
  </si>
  <si>
    <t>Aantal beheerde routers</t>
  </si>
  <si>
    <t>Geef duidelijk aan welke kosten vallen onder de kosten per firewall en geef ook aan hoe hoog die kosten zijn. Opdrachtgever wil inzicht in de kostenopbouw
Kosten zijn per jaar en excl. BTW</t>
  </si>
  <si>
    <t>Prijs per Beheerde lokale applicatie per Werkplek**</t>
  </si>
  <si>
    <t>Prijs per beheerde werkplek (ChromeBooks)</t>
  </si>
  <si>
    <t>Prijs per beheerde switch</t>
  </si>
  <si>
    <t>Aantal beheerde applicaties</t>
  </si>
  <si>
    <t>Aantal beheerde switches ***</t>
  </si>
  <si>
    <t>Geef duidelijk aan welke kosten vallen onder de kosten per applicatie en geef ook aan hoe hoog die kosten zijn. Opdrachtgever wil inzicht in de kostenopbouw
Kosten zijn per jaar en excl. BTW</t>
  </si>
  <si>
    <t>Geef duidelijk aan welke kosten vallen onder de kosten per switch en geef ook aan hoe hoog die kosten zijn. Opdrachtgever wil inzicht in de kostenopbouw
Kosten zijn per jaar en excl. BTW</t>
  </si>
  <si>
    <t>Prijs per Windows image*</t>
  </si>
  <si>
    <t xml:space="preserve"> </t>
  </si>
  <si>
    <t>Aantal images</t>
  </si>
  <si>
    <t>Geef duidelijk aan welke kosten vallen onder de kosten per image en geef ook aan hoe hoog die kosten zijn. Opdrachtgever wil inzicht in de kostenopbouw
Kosten zijn per jaar en excl. BTW</t>
  </si>
  <si>
    <t>* aantallen zijn indicatief, Opdrachtnemer kan zich hier niet op beroepen</t>
  </si>
  <si>
    <t>** zie applicatielijst</t>
  </si>
  <si>
    <t>*** aantal gebaseerd op huidige inrichting. Dit kan mogelijk geoptimaliseerd worden</t>
  </si>
  <si>
    <t>totaal</t>
  </si>
  <si>
    <t>Totaalprijs op jaarbasis</t>
  </si>
  <si>
    <t>Tarief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</si>
</sst>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2]\ * #,##0.00_);_([$€-2]\ * \(#,##0.00\);_([$€-2]\ * &quot;-&quot;??_);_(@_)"/>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b/>
      <u/>
      <sz val="12"/>
      <color rgb="FFFF0000"/>
      <name val="Aptos Narrow"/>
      <family val="2"/>
      <scheme val="minor"/>
    </font>
    <font>
      <b/>
      <sz val="14"/>
      <color theme="1"/>
      <name val="Aptos Narrow"/>
      <family val="2"/>
      <scheme val="minor"/>
    </font>
    <font>
      <sz val="8"/>
      <name val="Aptos Narrow"/>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theme="7"/>
        <bgColor indexed="64"/>
      </patternFill>
    </fill>
    <fill>
      <patternFill patternType="solid">
        <fgColor rgb="FFFFFF00"/>
        <bgColor indexed="64"/>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3">
    <xf numFmtId="0" fontId="0" fillId="0" borderId="0"/>
    <xf numFmtId="0" fontId="1" fillId="0" borderId="0"/>
    <xf numFmtId="0" fontId="1" fillId="0" borderId="0"/>
  </cellStyleXfs>
  <cellXfs count="33">
    <xf numFmtId="0" fontId="0" fillId="0" borderId="0" xfId="0"/>
    <xf numFmtId="0" fontId="0" fillId="3" borderId="1" xfId="0" applyFill="1" applyBorder="1" applyAlignment="1" applyProtection="1">
      <alignment vertical="top"/>
      <protection locked="0"/>
    </xf>
    <xf numFmtId="0" fontId="0" fillId="3" borderId="1" xfId="0" applyFill="1" applyBorder="1" applyAlignment="1" applyProtection="1">
      <alignment horizontal="center" vertical="top"/>
      <protection locked="0"/>
    </xf>
    <xf numFmtId="0" fontId="0" fillId="0" borderId="1" xfId="0" applyBorder="1" applyAlignment="1">
      <alignment vertical="top"/>
    </xf>
    <xf numFmtId="164" fontId="0" fillId="4" borderId="1" xfId="0" applyNumberFormat="1" applyFill="1" applyBorder="1" applyAlignment="1" applyProtection="1">
      <alignment horizontal="center" vertical="top"/>
      <protection locked="0"/>
    </xf>
    <xf numFmtId="3" fontId="0" fillId="5" borderId="1" xfId="0" applyNumberFormat="1" applyFill="1" applyBorder="1" applyAlignment="1">
      <alignment horizontal="center" vertical="top"/>
    </xf>
    <xf numFmtId="0" fontId="0" fillId="0" borderId="1" xfId="0" applyBorder="1" applyAlignment="1">
      <alignment horizontal="center" vertical="top"/>
    </xf>
    <xf numFmtId="0" fontId="0" fillId="0" borderId="0" xfId="0" applyAlignment="1">
      <alignment horizontal="center"/>
    </xf>
    <xf numFmtId="0" fontId="2" fillId="0" borderId="0" xfId="1" applyFont="1"/>
    <xf numFmtId="0" fontId="3" fillId="0" borderId="0" xfId="0" applyFont="1"/>
    <xf numFmtId="0" fontId="4" fillId="3" borderId="1" xfId="0" applyFont="1" applyFill="1" applyBorder="1" applyAlignment="1">
      <alignment vertical="top"/>
    </xf>
    <xf numFmtId="2" fontId="0" fillId="0" borderId="0" xfId="0" applyNumberFormat="1" applyAlignment="1">
      <alignment horizontal="center"/>
    </xf>
    <xf numFmtId="165" fontId="0" fillId="0" borderId="0" xfId="0" applyNumberFormat="1" applyAlignment="1">
      <alignment horizontal="center"/>
    </xf>
    <xf numFmtId="0" fontId="0" fillId="3" borderId="2" xfId="0" applyFill="1" applyBorder="1" applyAlignment="1" applyProtection="1">
      <alignment vertical="top"/>
      <protection locked="0"/>
    </xf>
    <xf numFmtId="0" fontId="0" fillId="0" borderId="2" xfId="0" applyBorder="1" applyAlignment="1">
      <alignment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165" fontId="4" fillId="0" borderId="1" xfId="0" applyNumberFormat="1" applyFont="1" applyBorder="1" applyAlignment="1">
      <alignment vertical="top"/>
    </xf>
    <xf numFmtId="0" fontId="0" fillId="0" borderId="6" xfId="0" applyBorder="1" applyAlignment="1" applyProtection="1">
      <alignment horizontal="center" vertical="top"/>
      <protection locked="0"/>
    </xf>
    <xf numFmtId="164" fontId="0" fillId="0" borderId="7" xfId="0" applyNumberFormat="1" applyBorder="1" applyAlignment="1" applyProtection="1">
      <alignment horizontal="center" vertical="top"/>
      <protection locked="0"/>
    </xf>
    <xf numFmtId="3" fontId="0" fillId="0" borderId="7" xfId="0" applyNumberFormat="1" applyBorder="1" applyAlignment="1">
      <alignment horizontal="center" vertical="top"/>
    </xf>
    <xf numFmtId="0" fontId="0" fillId="0" borderId="7" xfId="0" applyBorder="1" applyAlignment="1">
      <alignment horizontal="center" vertical="top"/>
    </xf>
    <xf numFmtId="0" fontId="0" fillId="0" borderId="5" xfId="0" applyBorder="1" applyAlignment="1" applyProtection="1">
      <alignment vertical="top"/>
      <protection locked="0"/>
    </xf>
    <xf numFmtId="0" fontId="0" fillId="0" borderId="0" xfId="0" applyAlignment="1">
      <alignment vertical="top"/>
    </xf>
    <xf numFmtId="0" fontId="0" fillId="0" borderId="0" xfId="0" applyAlignment="1">
      <alignment vertical="top" wrapText="1"/>
    </xf>
    <xf numFmtId="0" fontId="2" fillId="0" borderId="0" xfId="0" applyFont="1"/>
    <xf numFmtId="0" fontId="0" fillId="0" borderId="0" xfId="0" applyAlignment="1" applyProtection="1">
      <alignment vertical="top"/>
      <protection locked="0"/>
    </xf>
    <xf numFmtId="0" fontId="0" fillId="0" borderId="0" xfId="0" applyAlignment="1" applyProtection="1">
      <alignment horizontal="center" vertical="top"/>
      <protection locked="0"/>
    </xf>
    <xf numFmtId="164" fontId="0" fillId="0" borderId="0" xfId="0" applyNumberFormat="1" applyAlignment="1" applyProtection="1">
      <alignment horizontal="center" vertical="top"/>
      <protection locked="0"/>
    </xf>
    <xf numFmtId="3" fontId="0" fillId="0" borderId="0" xfId="0" applyNumberFormat="1" applyAlignment="1">
      <alignment horizontal="center" vertical="top"/>
    </xf>
    <xf numFmtId="0" fontId="0" fillId="0" borderId="0" xfId="0" applyAlignment="1">
      <alignment horizontal="center" vertical="top"/>
    </xf>
    <xf numFmtId="0" fontId="0" fillId="0" borderId="2" xfId="0" applyBorder="1" applyAlignment="1" applyProtection="1">
      <alignment vertical="top" wrapText="1"/>
      <protection locked="0"/>
    </xf>
    <xf numFmtId="0" fontId="0" fillId="0" borderId="1" xfId="0" applyBorder="1" applyAlignment="1" applyProtection="1">
      <alignment vertical="top" wrapText="1"/>
      <protection locked="0"/>
    </xf>
  </cellXfs>
  <cellStyles count="3">
    <cellStyle name="Stand. 2" xfId="1" xr:uid="{7DC8E63C-A79C-4AEB-B972-E573E25FB72E}"/>
    <cellStyle name="Standaard" xfId="0" builtinId="0"/>
    <cellStyle name="Standaard 2" xfId="2" xr:uid="{70166DA5-7BBF-42BC-8603-85EED8A66731}"/>
  </cellStyles>
  <dxfs count="4">
    <dxf>
      <alignment horizontal="center" vertical="bottom" textRotation="0" wrapText="0" indent="0" justifyLastLine="0" shrinkToFit="0" readingOrder="0"/>
    </dxf>
    <dxf>
      <border outline="0">
        <left style="thin">
          <color indexed="64"/>
        </left>
        <top style="thin">
          <color indexed="64"/>
        </top>
      </border>
    </dxf>
    <dxf>
      <border outline="0">
        <bottom style="thin">
          <color indexed="64"/>
        </bottom>
      </border>
    </dxf>
    <dxf>
      <fill>
        <patternFill patternType="solid">
          <fgColor indexed="64"/>
          <bgColor theme="3" tint="0.59999389629810485"/>
        </patternFill>
      </fill>
      <alignment horizontal="center"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DEBAB6-B844-4B6A-8F04-EBCB2FA12C00}" name="Tabel1" displayName="Tabel1" ref="A1:F17" totalsRowShown="0" headerRowDxfId="3" headerRowBorderDxfId="2" tableBorderDxfId="1">
  <autoFilter ref="A1:F17" xr:uid="{B5DEBAB6-B844-4B6A-8F04-EBCB2FA12C00}"/>
  <tableColumns count="6">
    <tableColumn id="1" xr3:uid="{B5D5385C-757A-467F-AE7C-794F97D01077}" name="Identity &amp; access management"/>
    <tableColumn id="2" xr3:uid="{7BE7BA84-ECFC-413B-8726-42F2B33CDFFA}" name="Kolom1"/>
    <tableColumn id="3" xr3:uid="{B55C6886-0D32-410B-990C-2E9A16A1FC7D}" name="Werkplekbeheer"/>
    <tableColumn id="4" xr3:uid="{1B4D561C-8C7A-415C-BC67-E438995B3654}" name="Kolom2"/>
    <tableColumn id="7" xr3:uid="{02FA3434-7622-4809-8011-DF11DD13D35B}" name="Netwerk"/>
    <tableColumn id="8" xr3:uid="{9FA527C4-F2CE-474B-9575-1BD0A3F83316}" name="Kolom4" dataDxfId="0"/>
  </tableColumns>
  <tableStyleInfo name="TableStyleLight9"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tabSelected="1" zoomScale="145" zoomScaleNormal="145" workbookViewId="0">
      <selection activeCell="F7" sqref="F7"/>
    </sheetView>
  </sheetViews>
  <sheetFormatPr defaultRowHeight="15" x14ac:dyDescent="0.25"/>
  <cols>
    <col min="1" max="1" width="49.85546875" customWidth="1"/>
    <col min="2" max="2" width="16.140625" bestFit="1" customWidth="1"/>
    <col min="3" max="3" width="45" customWidth="1"/>
    <col min="4" max="4" width="16.140625" bestFit="1" customWidth="1"/>
    <col min="5" max="5" width="44.28515625" customWidth="1"/>
    <col min="6" max="6" width="16.140625" bestFit="1" customWidth="1"/>
  </cols>
  <sheetData>
    <row r="1" spans="1:6" x14ac:dyDescent="0.25">
      <c r="A1" s="15" t="s">
        <v>0</v>
      </c>
      <c r="B1" s="16" t="s">
        <v>1</v>
      </c>
      <c r="C1" s="16" t="s">
        <v>2</v>
      </c>
      <c r="D1" s="16" t="s">
        <v>3</v>
      </c>
      <c r="E1" s="16" t="s">
        <v>4</v>
      </c>
      <c r="F1" s="16" t="s">
        <v>5</v>
      </c>
    </row>
    <row r="2" spans="1:6" x14ac:dyDescent="0.25">
      <c r="A2" s="13"/>
      <c r="B2" s="2" t="s">
        <v>33</v>
      </c>
      <c r="C2" s="1"/>
      <c r="D2" s="2" t="str">
        <f>B2</f>
        <v>Tarief per maand</v>
      </c>
      <c r="E2" s="1"/>
      <c r="F2" s="2" t="s">
        <v>33</v>
      </c>
    </row>
    <row r="3" spans="1:6" x14ac:dyDescent="0.25">
      <c r="A3" s="14" t="s">
        <v>6</v>
      </c>
      <c r="B3" s="4"/>
      <c r="C3" s="3" t="s">
        <v>7</v>
      </c>
      <c r="D3" s="4"/>
      <c r="E3" s="3" t="s">
        <v>19</v>
      </c>
      <c r="F3" s="4"/>
    </row>
    <row r="4" spans="1:6" x14ac:dyDescent="0.25">
      <c r="A4" s="14" t="s">
        <v>8</v>
      </c>
      <c r="B4" s="5">
        <v>2100</v>
      </c>
      <c r="C4" s="3" t="s">
        <v>9</v>
      </c>
      <c r="D4" s="5">
        <v>387</v>
      </c>
      <c r="E4" s="3" t="s">
        <v>21</v>
      </c>
      <c r="F4" s="5">
        <v>40</v>
      </c>
    </row>
    <row r="5" spans="1:6" ht="84.75" customHeight="1" x14ac:dyDescent="0.25">
      <c r="A5" s="31" t="s">
        <v>10</v>
      </c>
      <c r="B5" s="6"/>
      <c r="C5" s="32" t="s">
        <v>11</v>
      </c>
      <c r="D5" s="6"/>
      <c r="E5" s="32" t="s">
        <v>23</v>
      </c>
      <c r="F5" s="6"/>
    </row>
    <row r="6" spans="1:6" x14ac:dyDescent="0.25">
      <c r="A6" s="13"/>
      <c r="B6" s="2" t="str">
        <f>B$2</f>
        <v>Tarief per maand</v>
      </c>
      <c r="C6" s="1"/>
      <c r="D6" s="2" t="s">
        <v>33</v>
      </c>
      <c r="E6" s="1"/>
      <c r="F6" s="2" t="s">
        <v>33</v>
      </c>
    </row>
    <row r="7" spans="1:6" x14ac:dyDescent="0.25">
      <c r="A7" s="14" t="s">
        <v>12</v>
      </c>
      <c r="B7" s="4"/>
      <c r="C7" s="3" t="s">
        <v>13</v>
      </c>
      <c r="D7" s="4"/>
      <c r="E7" s="3" t="s">
        <v>14</v>
      </c>
      <c r="F7" s="4"/>
    </row>
    <row r="8" spans="1:6" x14ac:dyDescent="0.25">
      <c r="A8" s="14" t="s">
        <v>8</v>
      </c>
      <c r="B8" s="5">
        <v>270</v>
      </c>
      <c r="C8" s="3" t="s">
        <v>9</v>
      </c>
      <c r="D8" s="5">
        <v>105</v>
      </c>
      <c r="E8" s="3" t="s">
        <v>15</v>
      </c>
      <c r="F8" s="5">
        <v>14</v>
      </c>
    </row>
    <row r="9" spans="1:6" ht="87.75" customHeight="1" x14ac:dyDescent="0.25">
      <c r="A9" s="31" t="s">
        <v>10</v>
      </c>
      <c r="B9" s="6"/>
      <c r="C9" s="32" t="s">
        <v>11</v>
      </c>
      <c r="D9" s="6"/>
      <c r="E9" s="32" t="s">
        <v>16</v>
      </c>
      <c r="F9" s="6"/>
    </row>
    <row r="10" spans="1:6" x14ac:dyDescent="0.25">
      <c r="A10" s="13"/>
      <c r="B10" s="2" t="str">
        <f>B$2</f>
        <v>Tarief per maand</v>
      </c>
      <c r="C10" s="1"/>
      <c r="D10" s="2" t="s">
        <v>33</v>
      </c>
      <c r="E10" s="26"/>
      <c r="F10" s="27"/>
    </row>
    <row r="11" spans="1:6" x14ac:dyDescent="0.25">
      <c r="A11" s="14" t="s">
        <v>17</v>
      </c>
      <c r="B11" s="4"/>
      <c r="C11" s="3" t="s">
        <v>18</v>
      </c>
      <c r="D11" s="4"/>
      <c r="E11" s="23"/>
      <c r="F11" s="28"/>
    </row>
    <row r="12" spans="1:6" x14ac:dyDescent="0.25">
      <c r="A12" s="14" t="s">
        <v>20</v>
      </c>
      <c r="B12" s="5">
        <v>30</v>
      </c>
      <c r="C12" s="3" t="s">
        <v>9</v>
      </c>
      <c r="D12" s="5">
        <v>1879</v>
      </c>
      <c r="E12" s="23"/>
      <c r="F12" s="29"/>
    </row>
    <row r="13" spans="1:6" ht="83.25" customHeight="1" x14ac:dyDescent="0.25">
      <c r="A13" s="31" t="s">
        <v>22</v>
      </c>
      <c r="B13" s="6"/>
      <c r="C13" s="32" t="s">
        <v>11</v>
      </c>
      <c r="D13" s="6"/>
      <c r="E13" s="24"/>
      <c r="F13" s="30"/>
    </row>
    <row r="14" spans="1:6" x14ac:dyDescent="0.25">
      <c r="A14" s="22"/>
      <c r="B14" s="18"/>
      <c r="C14" s="1"/>
      <c r="D14" s="2" t="s">
        <v>33</v>
      </c>
      <c r="E14" s="26"/>
      <c r="F14" s="27"/>
    </row>
    <row r="15" spans="1:6" x14ac:dyDescent="0.25">
      <c r="A15" s="23"/>
      <c r="B15" s="19"/>
      <c r="C15" s="3" t="s">
        <v>24</v>
      </c>
      <c r="D15" s="4" t="s">
        <v>25</v>
      </c>
      <c r="F15" s="7"/>
    </row>
    <row r="16" spans="1:6" x14ac:dyDescent="0.25">
      <c r="A16" s="23"/>
      <c r="B16" s="20"/>
      <c r="C16" s="3" t="s">
        <v>26</v>
      </c>
      <c r="D16" s="5">
        <v>5</v>
      </c>
      <c r="F16" s="7"/>
    </row>
    <row r="17" spans="1:6" ht="126.75" customHeight="1" x14ac:dyDescent="0.25">
      <c r="A17" s="24"/>
      <c r="B17" s="21"/>
      <c r="C17" s="32" t="s">
        <v>27</v>
      </c>
      <c r="D17" s="6"/>
      <c r="F17" s="7"/>
    </row>
    <row r="18" spans="1:6" x14ac:dyDescent="0.25">
      <c r="A18" s="8" t="s">
        <v>28</v>
      </c>
      <c r="B18" s="7"/>
      <c r="D18" s="7"/>
      <c r="F18" s="7"/>
    </row>
    <row r="19" spans="1:6" x14ac:dyDescent="0.25">
      <c r="A19" s="8" t="s">
        <v>29</v>
      </c>
      <c r="B19" s="7"/>
      <c r="D19" s="7"/>
      <c r="F19" s="7"/>
    </row>
    <row r="20" spans="1:6" x14ac:dyDescent="0.25">
      <c r="A20" s="25" t="s">
        <v>30</v>
      </c>
      <c r="B20" s="7"/>
      <c r="D20" s="7"/>
      <c r="F20" s="7"/>
    </row>
    <row r="21" spans="1:6" ht="15.75" x14ac:dyDescent="0.25">
      <c r="A21" s="9"/>
      <c r="B21" s="7"/>
      <c r="D21" s="7"/>
      <c r="F21" s="7"/>
    </row>
    <row r="22" spans="1:6" x14ac:dyDescent="0.25">
      <c r="B22" s="7"/>
      <c r="D22" s="7"/>
      <c r="F22" s="7"/>
    </row>
    <row r="23" spans="1:6" ht="18.75" x14ac:dyDescent="0.25">
      <c r="B23" s="7"/>
      <c r="C23" s="10" t="s">
        <v>32</v>
      </c>
      <c r="D23" s="7"/>
      <c r="E23" s="11"/>
      <c r="F23" s="7"/>
    </row>
    <row r="24" spans="1:6" ht="18.75" customHeight="1" x14ac:dyDescent="0.25">
      <c r="B24" s="7" t="s">
        <v>31</v>
      </c>
      <c r="C24" s="10" t="e">
        <f>(B3*B4+B7*B8+B11*B12+D3*D4+D7*D8+D11*D12+D15*D16+F3*F4+F7*F8)*12</f>
        <v>#VALUE!</v>
      </c>
      <c r="D24" s="7"/>
      <c r="E24" s="11"/>
      <c r="F24" s="7"/>
    </row>
    <row r="25" spans="1:6" x14ac:dyDescent="0.25">
      <c r="B25" s="7"/>
      <c r="C25" s="12"/>
      <c r="D25" s="7"/>
      <c r="E25" s="11"/>
      <c r="F25" s="7"/>
    </row>
    <row r="26" spans="1:6" x14ac:dyDescent="0.25">
      <c r="B26" s="7"/>
      <c r="C26" s="12"/>
      <c r="D26" s="7"/>
      <c r="E26" s="11"/>
      <c r="F26" s="7"/>
    </row>
    <row r="27" spans="1:6" x14ac:dyDescent="0.25">
      <c r="B27" s="7"/>
      <c r="C27" s="12"/>
      <c r="D27" s="7"/>
      <c r="E27" s="11"/>
      <c r="F27" s="7"/>
    </row>
    <row r="28" spans="1:6" x14ac:dyDescent="0.25">
      <c r="D28" s="7"/>
      <c r="F28" s="7"/>
    </row>
    <row r="29" spans="1:6" ht="18.75" x14ac:dyDescent="0.25">
      <c r="B29" s="7"/>
      <c r="C29" s="17"/>
      <c r="D29" s="7"/>
      <c r="F29" s="7"/>
    </row>
  </sheetData>
  <sheetProtection algorithmName="SHA-512" hashValue="BTSpD+H7z5csCB6KzvWA1JKHHDRQZAapwZAraJIbH38KXrO3A8dBiPkYaja6N3xKz7WqwQXLGhO9KqITKmiCJw==" saltValue="/Yn91Fhvdy2PIDjrD/I2HQ==" spinCount="100000" sheet="1" objects="1" scenarios="1" selectLockedCells="1"/>
  <phoneticPr fontId="5"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e17f7db051c8541b37c8ef629a404f2b">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787b65e17a4439ece90a0f0a5dd88e5e"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CD41A1B-5486-409F-8F68-053977555393}">
  <ds:schemaRefs>
    <ds:schemaRef ds:uri="http://schemas.microsoft.com/sharepoint/v3/contenttype/forms"/>
  </ds:schemaRefs>
</ds:datastoreItem>
</file>

<file path=customXml/itemProps2.xml><?xml version="1.0" encoding="utf-8"?>
<ds:datastoreItem xmlns:ds="http://schemas.openxmlformats.org/officeDocument/2006/customXml" ds:itemID="{74BD03B1-A9AD-446E-B10F-24E1331B428F}"/>
</file>

<file path=customXml/itemProps3.xml><?xml version="1.0" encoding="utf-8"?>
<ds:datastoreItem xmlns:ds="http://schemas.openxmlformats.org/officeDocument/2006/customXml" ds:itemID="{854C7F87-4190-4191-A176-2D3A69DCEE98}">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Nijkamp</dc:creator>
  <cp:keywords/>
  <dc:description/>
  <cp:lastModifiedBy>Paul Nijkamp</cp:lastModifiedBy>
  <cp:revision/>
  <dcterms:created xsi:type="dcterms:W3CDTF">2024-10-09T10:36:55Z</dcterms:created>
  <dcterms:modified xsi:type="dcterms:W3CDTF">2025-11-07T09:37:09Z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