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menwacht.sharepoint.com/sites/BWA_SPO/Gedeelde documenten/3_Projecten/Sittard Geleen/2_Raamovereenkomst bomen en beplanting/2_Bestek/3_Definitief/Oplevermap/"/>
    </mc:Choice>
  </mc:AlternateContent>
  <xr:revisionPtr revIDLastSave="63" documentId="8_{774FB663-7CDE-439E-9541-DA75D2D29E9D}" xr6:coauthVersionLast="47" xr6:coauthVersionMax="47" xr10:uidLastSave="{B2FAA3C9-4960-487F-B26B-1A949E9D1339}"/>
  <bookViews>
    <workbookView xWindow="-120" yWindow="-120" windowWidth="29040" windowHeight="15720" xr2:uid="{042C64C6-5AAA-4756-8A6A-C863E4C42A91}"/>
  </bookViews>
  <sheets>
    <sheet name="RAW-inschrijvingsstaat_(A4_sta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100" i="2" s="1"/>
  <c r="F113" i="2" s="1"/>
  <c r="G113" i="2" s="1"/>
  <c r="G92" i="2"/>
  <c r="G93" i="2"/>
  <c r="G94" i="2"/>
  <c r="G95" i="2"/>
  <c r="G96" i="2"/>
  <c r="G97" i="2"/>
  <c r="G98" i="2"/>
  <c r="G3" i="2"/>
  <c r="F116" i="2" l="1"/>
  <c r="G116" i="2" s="1"/>
  <c r="F110" i="2"/>
  <c r="G110" i="2" s="1"/>
  <c r="G102" i="2"/>
  <c r="F107" i="2"/>
  <c r="G107" i="2" s="1"/>
  <c r="F119" i="2" l="1"/>
  <c r="G119" i="2" s="1"/>
  <c r="G121" i="2" s="1"/>
</calcChain>
</file>

<file path=xl/sharedStrings.xml><?xml version="1.0" encoding="utf-8"?>
<sst xmlns="http://schemas.openxmlformats.org/spreadsheetml/2006/main" count="431" uniqueCount="227">
  <si>
    <t>BESTEK- POST- NUMMER</t>
  </si>
  <si>
    <t>OMSCHRIJVING</t>
  </si>
  <si>
    <t>EEN- HEID</t>
  </si>
  <si>
    <t>HOEVEELHEID RESULTAATS- VERPLICHTING</t>
  </si>
  <si>
    <t>V</t>
  </si>
  <si>
    <t>PRIJS PER EENHEID IN EURO</t>
  </si>
  <si>
    <t>TOTAALBEDRAG IN EURO</t>
  </si>
  <si>
    <t>4</t>
  </si>
  <si>
    <t>LEVEREN BOMEN</t>
  </si>
  <si>
    <t>400030</t>
  </si>
  <si>
    <t>Leveren Aesculus hippocastanum 'Baumannii', 18-20 cm</t>
  </si>
  <si>
    <t>st.</t>
  </si>
  <si>
    <t>F</t>
  </si>
  <si>
    <t>400050</t>
  </si>
  <si>
    <t>Leveren Aesculus flava, 18-20 cm</t>
  </si>
  <si>
    <t>400060</t>
  </si>
  <si>
    <t>Leveren Aesculus pavia 'Atrosanguinea', 18-20 cm</t>
  </si>
  <si>
    <t>400070</t>
  </si>
  <si>
    <t xml:space="preserve">Leveren Acer pseudoplatanus 'Negenia', 18-20 cm </t>
  </si>
  <si>
    <t>st</t>
  </si>
  <si>
    <t>400080</t>
  </si>
  <si>
    <t>Leveren Alnus glutinosa 'Laciniata', 18-20 cm</t>
  </si>
  <si>
    <t>400090</t>
  </si>
  <si>
    <t>Leveren Alnus x spaethii 'Spaethii', 18-20 cm</t>
  </si>
  <si>
    <t>400100</t>
  </si>
  <si>
    <t>Leveren Castanea sativa, 18-20 cm</t>
  </si>
  <si>
    <t>400110</t>
  </si>
  <si>
    <t>Leveren Carpinus betulus, 18-20 cm</t>
  </si>
  <si>
    <t>400120</t>
  </si>
  <si>
    <t xml:space="preserve">Leveren Carpinus betulus  'Fastigiata', 18-20 cm </t>
  </si>
  <si>
    <t>400130</t>
  </si>
  <si>
    <t>Leveren Carya illinoinensis, 18-20 cm</t>
  </si>
  <si>
    <t>400140</t>
  </si>
  <si>
    <t>Leveren Celtis julianae, 18-20 cm</t>
  </si>
  <si>
    <t>400150</t>
  </si>
  <si>
    <t>Leveren Celtis occidentalis, 18-20 cm</t>
  </si>
  <si>
    <t>400160</t>
  </si>
  <si>
    <t>Leveren Corylus colurna, 18-20 cm</t>
  </si>
  <si>
    <t>400170</t>
  </si>
  <si>
    <t>Leveren Fagus orientalis, 18-20 cm</t>
  </si>
  <si>
    <t>400180</t>
  </si>
  <si>
    <t xml:space="preserve">Leveren Fagus sylvatica, 18-20 cm </t>
  </si>
  <si>
    <t>400190</t>
  </si>
  <si>
    <t>Leveren Fraxinus americana, 18-20 cm</t>
  </si>
  <si>
    <t>400200</t>
  </si>
  <si>
    <t>Leveren Gleditsia triacanthos 'Green Glory', 18-20 cm</t>
  </si>
  <si>
    <t>400210</t>
  </si>
  <si>
    <t xml:space="preserve">Leveren Gleditsia triacanthos 'Skyline', 18-20 cm </t>
  </si>
  <si>
    <t>400220</t>
  </si>
  <si>
    <t>Leveren Gleditsia triacanthos f. inermis, 18-20 cm</t>
  </si>
  <si>
    <t>400230</t>
  </si>
  <si>
    <t>Leveren Gymnocladus dioica, 18-20 cm</t>
  </si>
  <si>
    <t>400240</t>
  </si>
  <si>
    <t>Leveren Liquidambar styracivlua 'Paarl', 18-20 cm</t>
  </si>
  <si>
    <t>400250</t>
  </si>
  <si>
    <t>Leveren Metasequioia glyptostroboides, 18-20 cm</t>
  </si>
  <si>
    <t>400260</t>
  </si>
  <si>
    <t>Leveren Platanus x hispanica 'Tremonia', 18-20 cm</t>
  </si>
  <si>
    <t>400270</t>
  </si>
  <si>
    <t>Leveren Platanus orientalis 'Digitata', 18-20 cm</t>
  </si>
  <si>
    <t>400280</t>
  </si>
  <si>
    <t>Leveren Pinus sylvestris, 18-20 cm</t>
  </si>
  <si>
    <t>400290</t>
  </si>
  <si>
    <t>Leveren Quercus ilex Wintergroen, 18-20 cm</t>
  </si>
  <si>
    <t>400300</t>
  </si>
  <si>
    <t>Leveren Quercus frainetto, 18-20 cm</t>
  </si>
  <si>
    <t>400310</t>
  </si>
  <si>
    <t>Leveren Quercus robur, 18-20 cm</t>
  </si>
  <si>
    <t>400320</t>
  </si>
  <si>
    <t>Leveren Quercus palustris, 18-20 cm</t>
  </si>
  <si>
    <t>400330</t>
  </si>
  <si>
    <t>Leveren Quercus phellos, 18-20 cm</t>
  </si>
  <si>
    <t>400340</t>
  </si>
  <si>
    <t>Leveren Quercus rubra, 18-20 cm</t>
  </si>
  <si>
    <t>400350</t>
  </si>
  <si>
    <t>Leveren Robinia pseudoacacia 'Bessoniana', 18-20 cm</t>
  </si>
  <si>
    <t>400360</t>
  </si>
  <si>
    <t>Leveren Robinia pseudoacacia 'Unifoliola', 18-20 cm</t>
  </si>
  <si>
    <t>400370</t>
  </si>
  <si>
    <t>Leveren Taxodium distichum 'Nutans', 18-20 cm</t>
  </si>
  <si>
    <t>400380</t>
  </si>
  <si>
    <t>Leveren Tilia americana 'Redmond', 18-20 cm</t>
  </si>
  <si>
    <t>400390</t>
  </si>
  <si>
    <t>Leveren Tilia cordata 'Greenspire', 18-20 cm</t>
  </si>
  <si>
    <t>400400</t>
  </si>
  <si>
    <t>Leveren Tilia europaea 'Euchlora', 18-20 cm</t>
  </si>
  <si>
    <t>400410</t>
  </si>
  <si>
    <t>Leveren Tilia platyphyllos 'Örebro', 18-20 cm</t>
  </si>
  <si>
    <t>400420</t>
  </si>
  <si>
    <t>Leveren Tilia tomentosa 'Szeleste', 18-20 cm</t>
  </si>
  <si>
    <t>400430</t>
  </si>
  <si>
    <t>Leveren Tilia tomentosa 'Varsaviensis', 18-20 cm</t>
  </si>
  <si>
    <t>400440</t>
  </si>
  <si>
    <t>Leveren Ulmus 'Columella', 18-20 cm</t>
  </si>
  <si>
    <t>400450</t>
  </si>
  <si>
    <t>Leveren Ulmus 'Fiorente', 18-20 cm</t>
  </si>
  <si>
    <t>400460</t>
  </si>
  <si>
    <t>Leveren Aesculus x carnea 'Briotii', 18-20 cm</t>
  </si>
  <si>
    <t>400470</t>
  </si>
  <si>
    <t>Leveren Acer buergerianum, 18-20 cm</t>
  </si>
  <si>
    <t>400480</t>
  </si>
  <si>
    <t>Leveren Acer x freemanii 'Autumn Blaze', 18-20 cm</t>
  </si>
  <si>
    <t>400490</t>
  </si>
  <si>
    <t>Leveren Acer platanoides 'Cleveland', 18-20 cm</t>
  </si>
  <si>
    <t>400500</t>
  </si>
  <si>
    <t>Leveren Acer platanoides 'Royal Red', 18-20 cm</t>
  </si>
  <si>
    <t>400510</t>
  </si>
  <si>
    <t>Leveren Alnus cordata, 18-20 cm</t>
  </si>
  <si>
    <t>400520</t>
  </si>
  <si>
    <t>Leveren Carpinus betulus 'Frans Fontaine', 18-20 cm</t>
  </si>
  <si>
    <t>400530</t>
  </si>
  <si>
    <t>Leveren Catalpa bignonioides, 18-20 cm</t>
  </si>
  <si>
    <t>400540</t>
  </si>
  <si>
    <t>Leveren Fraxinus ornus, 18-20 cm</t>
  </si>
  <si>
    <t>400550</t>
  </si>
  <si>
    <t>Leveren Gleditsia triacanthos 'Street Keeper', 18-20 cm</t>
  </si>
  <si>
    <t>400560</t>
  </si>
  <si>
    <t>Leveren Gleditsia triacanthos 'Sunburst', 18-20 cm</t>
  </si>
  <si>
    <t>400570</t>
  </si>
  <si>
    <t>Leveren Liquidambar styraciflua 'Worplesdon', 18-20 cm</t>
  </si>
  <si>
    <t>400580</t>
  </si>
  <si>
    <t>Leveren Liquidambar styraciflua 'Fastigiata', 18-20 cm</t>
  </si>
  <si>
    <t>400590</t>
  </si>
  <si>
    <t>Leveren Liriodendron tulipifera 'Fastigiatum', 18-20 cm</t>
  </si>
  <si>
    <t>400600</t>
  </si>
  <si>
    <t>Leveren Magnolia grandiflora 'Galissoniere', 18-20 cm</t>
  </si>
  <si>
    <t>400610</t>
  </si>
  <si>
    <t>Leveren Magnolia kobus, 18-20 cm</t>
  </si>
  <si>
    <t>400620</t>
  </si>
  <si>
    <t>Leveren Parrotia persica 'Vanessa', 18-20 cm</t>
  </si>
  <si>
    <t>400630</t>
  </si>
  <si>
    <t>Leveren Paulownia tomentosa, 18-20 cm</t>
  </si>
  <si>
    <t>400640</t>
  </si>
  <si>
    <t>Leveren Platanus orientalis 'Minaret', 18-20 cm</t>
  </si>
  <si>
    <t>400650</t>
  </si>
  <si>
    <t>Leveren Prunus avium 'Plena' , 18-20 cm</t>
  </si>
  <si>
    <t>400660</t>
  </si>
  <si>
    <t>Leveren Quercus cerris 'Wodan', 18-20 cm</t>
  </si>
  <si>
    <t>400670</t>
  </si>
  <si>
    <t>Leveren Quercus Robur Fastigiata 'Koster', 18-20 cm</t>
  </si>
  <si>
    <t>400680</t>
  </si>
  <si>
    <t>Leveren Sorbus torminalis, 18-20 cm</t>
  </si>
  <si>
    <t>400690</t>
  </si>
  <si>
    <t>Leveren Styphnolobium japonicum 'Regent', 18-20 cm</t>
  </si>
  <si>
    <t>400700</t>
  </si>
  <si>
    <t>Leveren Tilia cordata 'Böhlje', 18-20 cm</t>
  </si>
  <si>
    <t>400710</t>
  </si>
  <si>
    <t>Leveren Tilia heterophylla 'Prestige', 18-20 cm</t>
  </si>
  <si>
    <t>400720</t>
  </si>
  <si>
    <t>Leveren Tilia mongolica 'Buda', 18-20 cm</t>
  </si>
  <si>
    <t>400730</t>
  </si>
  <si>
    <t>Leveren Zelkova serrata 'Village Green', 18-20 cm</t>
  </si>
  <si>
    <t>400740</t>
  </si>
  <si>
    <t>Leveren Aesculus digitata, 18-20 cm</t>
  </si>
  <si>
    <t>400750</t>
  </si>
  <si>
    <t xml:space="preserve">Leveren Acer buergerianum, 18-20 cm </t>
  </si>
  <si>
    <t>400760</t>
  </si>
  <si>
    <t>Leveren Acer campestre 'Huibers Elegant', 18-20 cm</t>
  </si>
  <si>
    <t>400770</t>
  </si>
  <si>
    <t>Leveren Acer campestre 'Red Shine', 18-20 cm</t>
  </si>
  <si>
    <t>400780</t>
  </si>
  <si>
    <t>Leveren Acer monspessulanum, 18-20 cm</t>
  </si>
  <si>
    <t>400790</t>
  </si>
  <si>
    <t>Leveren Acer platanoides 'Grenoble', 18-20 cm</t>
  </si>
  <si>
    <t>400800</t>
  </si>
  <si>
    <t>Leveren Amelanchier arborea 'Robin Hill', 18-20 cm</t>
  </si>
  <si>
    <t>400810</t>
  </si>
  <si>
    <t>Leveren Carpinus betulus 'Lucas', 18-20 cm</t>
  </si>
  <si>
    <t>400820</t>
  </si>
  <si>
    <t>Leveren Cercis siliquastrum, 18-20 cm</t>
  </si>
  <si>
    <t>400830</t>
  </si>
  <si>
    <t>Leveren Cornus alternifolia, 18-20 cm</t>
  </si>
  <si>
    <t>400840</t>
  </si>
  <si>
    <t>Leveren Cornus mas, 18-20 cm</t>
  </si>
  <si>
    <t>400850</t>
  </si>
  <si>
    <t>Leveren Creategus laevigata, 18-20 cm</t>
  </si>
  <si>
    <t>400860</t>
  </si>
  <si>
    <t>Leveren Liquidambar styraciflua 'Parasol', 18-20 cm</t>
  </si>
  <si>
    <t>400870</t>
  </si>
  <si>
    <t>Leveren Magnolia kobus var. Borealis, 18-20 cm</t>
  </si>
  <si>
    <t>400880</t>
  </si>
  <si>
    <t>Leveren Malus baccata 'Street Parade', 18-20 cm</t>
  </si>
  <si>
    <t>400890</t>
  </si>
  <si>
    <t>Leveren Parrotia persica, 18-20 cm</t>
  </si>
  <si>
    <t>400900</t>
  </si>
  <si>
    <t>Leveren Prunus cerasifera, 18-20 cm</t>
  </si>
  <si>
    <t>400910</t>
  </si>
  <si>
    <t>Leveren Prunus cerasifera 'Nigra', 18-20 cm</t>
  </si>
  <si>
    <t>400920</t>
  </si>
  <si>
    <t>Leveren Prunus sargentii 'Rancho' , 18-20 cm</t>
  </si>
  <si>
    <t>400930</t>
  </si>
  <si>
    <t>Leveren Prunus 'Spire', 18-20 cm</t>
  </si>
  <si>
    <t>400940</t>
  </si>
  <si>
    <t>Leveren Prunus x yedoensis, 18-20 cm</t>
  </si>
  <si>
    <t>400950</t>
  </si>
  <si>
    <t>Leveren Quercus x turneri 'Pseudoturneri', 18-20 cm</t>
  </si>
  <si>
    <t>400960</t>
  </si>
  <si>
    <t>Leveren Salix alba, 18-20 cm</t>
  </si>
  <si>
    <t>400970</t>
  </si>
  <si>
    <t>Leveren Sorbus 'Dodong', 18-20 cm</t>
  </si>
  <si>
    <t>400980</t>
  </si>
  <si>
    <t>Leveren Tetradium daniellii, 18-20 cm</t>
  </si>
  <si>
    <t>400990</t>
  </si>
  <si>
    <t>Leveren Ulmus minor 'Jacqueline Hillier', 18-20 cm</t>
  </si>
  <si>
    <t>Subtotaal</t>
  </si>
  <si>
    <t>Transport subtotaal</t>
  </si>
  <si>
    <t>9</t>
  </si>
  <si>
    <t>Staartposten</t>
  </si>
  <si>
    <t>91</t>
  </si>
  <si>
    <t>Korting</t>
  </si>
  <si>
    <t>919990</t>
  </si>
  <si>
    <t>%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</si>
  <si>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</si>
  <si>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</si>
  <si>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</si>
  <si>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</si>
  <si>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</si>
  <si>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</si>
  <si>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</si>
  <si>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</si>
  <si>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</si>
  <si>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96</t>
  </si>
  <si>
    <t>Bijdragen</t>
  </si>
  <si>
    <t>960010</t>
  </si>
  <si>
    <t>Bijdrage RAW-systematiek (0,15%)</t>
  </si>
  <si>
    <t>Aannemingssom, de omzetbelasting niet inbegrepen.</t>
  </si>
  <si>
    <t>Gedaan te
13 May 2025
De inschrijver(s),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</si>
</sst>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2" fillId="3" borderId="4" xfId="0" quotePrefix="1" applyFont="1" applyFill="1" applyBorder="1"/>
    <xf numFmtId="0" fontId="2" fillId="3" borderId="1" xfId="0" quotePrefix="1" applyFont="1" applyFill="1" applyBorder="1"/>
    <xf numFmtId="0" fontId="0" fillId="3" borderId="1" xfId="0" applyFill="1" applyBorder="1"/>
    <xf numFmtId="0" fontId="0" fillId="3" borderId="5" xfId="0" applyFill="1" applyBorder="1"/>
    <xf numFmtId="0" fontId="3" fillId="3" borderId="4" xfId="0" quotePrefix="1" applyFont="1" applyFill="1" applyBorder="1"/>
    <xf numFmtId="0" fontId="4" fillId="3" borderId="1" xfId="0" quotePrefix="1" applyFont="1" applyFill="1" applyBorder="1"/>
    <xf numFmtId="0" fontId="0" fillId="3" borderId="4" xfId="0" applyFill="1" applyBorder="1"/>
    <xf numFmtId="4" fontId="0" fillId="3" borderId="4" xfId="0" applyNumberFormat="1" applyFill="1" applyBorder="1"/>
    <xf numFmtId="4" fontId="2" fillId="3" borderId="1" xfId="0" applyNumberFormat="1" applyFont="1" applyFill="1" applyBorder="1"/>
    <xf numFmtId="4" fontId="0" fillId="3" borderId="1" xfId="0" applyNumberFormat="1" applyFill="1" applyBorder="1"/>
    <xf numFmtId="4" fontId="0" fillId="3" borderId="5" xfId="0" applyNumberFormat="1" applyFill="1" applyBorder="1"/>
    <xf numFmtId="4" fontId="0" fillId="3" borderId="3" xfId="0" applyNumberFormat="1" applyFill="1" applyBorder="1"/>
    <xf numFmtId="4" fontId="2" fillId="3" borderId="2" xfId="0" applyNumberFormat="1" applyFont="1" applyFill="1" applyBorder="1"/>
    <xf numFmtId="4" fontId="0" fillId="3" borderId="2" xfId="0" applyNumberFormat="1" applyFill="1" applyBorder="1"/>
    <xf numFmtId="4" fontId="0" fillId="3" borderId="6" xfId="0" applyNumberFormat="1" applyFill="1" applyBorder="1"/>
    <xf numFmtId="0" fontId="2" fillId="3" borderId="1" xfId="0" applyFont="1" applyFill="1" applyBorder="1"/>
    <xf numFmtId="4" fontId="2" fillId="3" borderId="3" xfId="0" applyNumberFormat="1" applyFont="1" applyFill="1" applyBorder="1"/>
    <xf numFmtId="0" fontId="4" fillId="3" borderId="4" xfId="0" quotePrefix="1" applyFont="1" applyFill="1" applyBorder="1"/>
    <xf numFmtId="0" fontId="3" fillId="3" borderId="1" xfId="0" quotePrefix="1" applyFont="1" applyFill="1" applyBorder="1"/>
    <xf numFmtId="10" fontId="2" fillId="3" borderId="1" xfId="0" applyNumberFormat="1" applyFont="1" applyFill="1" applyBorder="1"/>
    <xf numFmtId="4" fontId="5" fillId="3" borderId="1" xfId="0" applyNumberFormat="1" applyFont="1" applyFill="1" applyBorder="1"/>
    <xf numFmtId="10" fontId="2" fillId="3" borderId="1" xfId="0" applyNumberFormat="1" applyFont="1" applyFill="1" applyBorder="1" applyProtection="1">
      <protection locked="0"/>
    </xf>
    <xf numFmtId="0" fontId="2" fillId="3" borderId="5" xfId="0" quotePrefix="1" applyFont="1" applyFill="1" applyBorder="1" applyAlignment="1" applyProtection="1">
      <alignment wrapText="1"/>
      <protection locked="0"/>
    </xf>
    <xf numFmtId="4" fontId="2" fillId="3" borderId="1" xfId="0" applyNumberFormat="1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6AD01-8963-49A4-B614-F313EA42E87B}">
  <dimension ref="A1:G123"/>
  <sheetViews>
    <sheetView tabSelected="1" zoomScale="120" zoomScaleNormal="120" workbookViewId="0">
      <pane ySplit="1" topLeftCell="A2" activePane="bottomLeft" state="frozen"/>
      <selection pane="bottomLeft" activeCell="J10" sqref="J10"/>
    </sheetView>
  </sheetViews>
  <sheetFormatPr defaultRowHeight="14.25" x14ac:dyDescent="0.2"/>
  <cols>
    <col min="1" max="1" width="10.875" bestFit="1" customWidth="1"/>
    <col min="2" max="2" width="39" bestFit="1" customWidth="1"/>
    <col min="3" max="3" width="7" bestFit="1" customWidth="1"/>
    <col min="4" max="4" width="19.75" style="1" bestFit="1" customWidth="1"/>
    <col min="5" max="5" width="1.875" bestFit="1" customWidth="1"/>
    <col min="6" max="6" width="18.875" style="1" bestFit="1" customWidth="1"/>
    <col min="7" max="7" width="17.625" style="1" bestFit="1" customWidth="1"/>
  </cols>
  <sheetData>
    <row r="1" spans="1:7" ht="22.5" x14ac:dyDescent="0.2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4" t="s">
        <v>6</v>
      </c>
    </row>
    <row r="2" spans="1:7" x14ac:dyDescent="0.2">
      <c r="A2" s="5" t="s">
        <v>7</v>
      </c>
      <c r="B2" s="9" t="s">
        <v>8</v>
      </c>
      <c r="C2" s="11"/>
      <c r="D2" s="12"/>
      <c r="E2" s="11"/>
      <c r="F2" s="12"/>
      <c r="G2" s="16"/>
    </row>
    <row r="3" spans="1:7" x14ac:dyDescent="0.2">
      <c r="A3" s="6" t="s">
        <v>9</v>
      </c>
      <c r="B3" s="6" t="s">
        <v>10</v>
      </c>
      <c r="C3" s="6" t="s">
        <v>11</v>
      </c>
      <c r="D3" s="13">
        <v>15</v>
      </c>
      <c r="E3" s="20" t="s">
        <v>12</v>
      </c>
      <c r="F3" s="28">
        <v>0</v>
      </c>
      <c r="G3" s="17">
        <f>D3*F3</f>
        <v>0</v>
      </c>
    </row>
    <row r="4" spans="1:7" x14ac:dyDescent="0.2">
      <c r="A4" s="6" t="s">
        <v>13</v>
      </c>
      <c r="B4" s="6" t="s">
        <v>14</v>
      </c>
      <c r="C4" s="6" t="s">
        <v>11</v>
      </c>
      <c r="D4" s="13">
        <v>15</v>
      </c>
      <c r="E4" s="20" t="s">
        <v>12</v>
      </c>
      <c r="F4" s="28">
        <v>0</v>
      </c>
      <c r="G4" s="17">
        <f t="shared" ref="G4:G67" si="0">D4*F4</f>
        <v>0</v>
      </c>
    </row>
    <row r="5" spans="1:7" x14ac:dyDescent="0.2">
      <c r="A5" s="6" t="s">
        <v>15</v>
      </c>
      <c r="B5" s="6" t="s">
        <v>16</v>
      </c>
      <c r="C5" s="6" t="s">
        <v>11</v>
      </c>
      <c r="D5" s="13">
        <v>15</v>
      </c>
      <c r="E5" s="20" t="s">
        <v>12</v>
      </c>
      <c r="F5" s="28">
        <v>0</v>
      </c>
      <c r="G5" s="17">
        <f t="shared" si="0"/>
        <v>0</v>
      </c>
    </row>
    <row r="6" spans="1:7" x14ac:dyDescent="0.2">
      <c r="A6" s="6" t="s">
        <v>17</v>
      </c>
      <c r="B6" s="6" t="s">
        <v>18</v>
      </c>
      <c r="C6" s="6" t="s">
        <v>19</v>
      </c>
      <c r="D6" s="13">
        <v>15</v>
      </c>
      <c r="E6" s="20" t="s">
        <v>12</v>
      </c>
      <c r="F6" s="28">
        <v>0</v>
      </c>
      <c r="G6" s="17">
        <f t="shared" si="0"/>
        <v>0</v>
      </c>
    </row>
    <row r="7" spans="1:7" x14ac:dyDescent="0.2">
      <c r="A7" s="6" t="s">
        <v>20</v>
      </c>
      <c r="B7" s="6" t="s">
        <v>21</v>
      </c>
      <c r="C7" s="6" t="s">
        <v>19</v>
      </c>
      <c r="D7" s="13">
        <v>15</v>
      </c>
      <c r="E7" s="20" t="s">
        <v>12</v>
      </c>
      <c r="F7" s="28">
        <v>0</v>
      </c>
      <c r="G7" s="17">
        <f t="shared" si="0"/>
        <v>0</v>
      </c>
    </row>
    <row r="8" spans="1:7" x14ac:dyDescent="0.2">
      <c r="A8" s="6" t="s">
        <v>22</v>
      </c>
      <c r="B8" s="6" t="s">
        <v>23</v>
      </c>
      <c r="C8" s="6" t="s">
        <v>19</v>
      </c>
      <c r="D8" s="13">
        <v>15</v>
      </c>
      <c r="E8" s="20" t="s">
        <v>12</v>
      </c>
      <c r="F8" s="28">
        <v>0</v>
      </c>
      <c r="G8" s="17">
        <f t="shared" si="0"/>
        <v>0</v>
      </c>
    </row>
    <row r="9" spans="1:7" x14ac:dyDescent="0.2">
      <c r="A9" s="6" t="s">
        <v>24</v>
      </c>
      <c r="B9" s="6" t="s">
        <v>25</v>
      </c>
      <c r="C9" s="6" t="s">
        <v>19</v>
      </c>
      <c r="D9" s="13">
        <v>15</v>
      </c>
      <c r="E9" s="20" t="s">
        <v>12</v>
      </c>
      <c r="F9" s="28">
        <v>0</v>
      </c>
      <c r="G9" s="17">
        <f t="shared" si="0"/>
        <v>0</v>
      </c>
    </row>
    <row r="10" spans="1:7" x14ac:dyDescent="0.2">
      <c r="A10" s="6" t="s">
        <v>26</v>
      </c>
      <c r="B10" s="6" t="s">
        <v>27</v>
      </c>
      <c r="C10" s="6" t="s">
        <v>19</v>
      </c>
      <c r="D10" s="13">
        <v>15</v>
      </c>
      <c r="E10" s="20" t="s">
        <v>12</v>
      </c>
      <c r="F10" s="28">
        <v>0</v>
      </c>
      <c r="G10" s="17">
        <f t="shared" si="0"/>
        <v>0</v>
      </c>
    </row>
    <row r="11" spans="1:7" x14ac:dyDescent="0.2">
      <c r="A11" s="6" t="s">
        <v>28</v>
      </c>
      <c r="B11" s="6" t="s">
        <v>29</v>
      </c>
      <c r="C11" s="6" t="s">
        <v>19</v>
      </c>
      <c r="D11" s="13">
        <v>15</v>
      </c>
      <c r="E11" s="20" t="s">
        <v>12</v>
      </c>
      <c r="F11" s="28">
        <v>0</v>
      </c>
      <c r="G11" s="17">
        <f t="shared" si="0"/>
        <v>0</v>
      </c>
    </row>
    <row r="12" spans="1:7" x14ac:dyDescent="0.2">
      <c r="A12" s="6" t="s">
        <v>30</v>
      </c>
      <c r="B12" s="6" t="s">
        <v>31</v>
      </c>
      <c r="C12" s="6" t="s">
        <v>19</v>
      </c>
      <c r="D12" s="13">
        <v>15</v>
      </c>
      <c r="E12" s="20" t="s">
        <v>12</v>
      </c>
      <c r="F12" s="28">
        <v>0</v>
      </c>
      <c r="G12" s="17">
        <f t="shared" si="0"/>
        <v>0</v>
      </c>
    </row>
    <row r="13" spans="1:7" x14ac:dyDescent="0.2">
      <c r="A13" s="6" t="s">
        <v>32</v>
      </c>
      <c r="B13" s="6" t="s">
        <v>33</v>
      </c>
      <c r="C13" s="6" t="s">
        <v>19</v>
      </c>
      <c r="D13" s="13">
        <v>15</v>
      </c>
      <c r="E13" s="20" t="s">
        <v>12</v>
      </c>
      <c r="F13" s="28">
        <v>0</v>
      </c>
      <c r="G13" s="17">
        <f t="shared" si="0"/>
        <v>0</v>
      </c>
    </row>
    <row r="14" spans="1:7" x14ac:dyDescent="0.2">
      <c r="A14" s="6" t="s">
        <v>34</v>
      </c>
      <c r="B14" s="6" t="s">
        <v>35</v>
      </c>
      <c r="C14" s="6" t="s">
        <v>19</v>
      </c>
      <c r="D14" s="13">
        <v>15</v>
      </c>
      <c r="E14" s="20" t="s">
        <v>12</v>
      </c>
      <c r="F14" s="28">
        <v>0</v>
      </c>
      <c r="G14" s="17">
        <f t="shared" si="0"/>
        <v>0</v>
      </c>
    </row>
    <row r="15" spans="1:7" x14ac:dyDescent="0.2">
      <c r="A15" s="6" t="s">
        <v>36</v>
      </c>
      <c r="B15" s="6" t="s">
        <v>37</v>
      </c>
      <c r="C15" s="6" t="s">
        <v>19</v>
      </c>
      <c r="D15" s="13">
        <v>15</v>
      </c>
      <c r="E15" s="20" t="s">
        <v>12</v>
      </c>
      <c r="F15" s="28">
        <v>0</v>
      </c>
      <c r="G15" s="17">
        <f t="shared" si="0"/>
        <v>0</v>
      </c>
    </row>
    <row r="16" spans="1:7" x14ac:dyDescent="0.2">
      <c r="A16" s="6" t="s">
        <v>38</v>
      </c>
      <c r="B16" s="6" t="s">
        <v>39</v>
      </c>
      <c r="C16" s="6" t="s">
        <v>19</v>
      </c>
      <c r="D16" s="13">
        <v>15</v>
      </c>
      <c r="E16" s="20" t="s">
        <v>12</v>
      </c>
      <c r="F16" s="28">
        <v>0</v>
      </c>
      <c r="G16" s="17">
        <f t="shared" si="0"/>
        <v>0</v>
      </c>
    </row>
    <row r="17" spans="1:7" x14ac:dyDescent="0.2">
      <c r="A17" s="6" t="s">
        <v>40</v>
      </c>
      <c r="B17" s="6" t="s">
        <v>41</v>
      </c>
      <c r="C17" s="6" t="s">
        <v>19</v>
      </c>
      <c r="D17" s="13">
        <v>15</v>
      </c>
      <c r="E17" s="20" t="s">
        <v>12</v>
      </c>
      <c r="F17" s="28">
        <v>0</v>
      </c>
      <c r="G17" s="17">
        <f t="shared" si="0"/>
        <v>0</v>
      </c>
    </row>
    <row r="18" spans="1:7" x14ac:dyDescent="0.2">
      <c r="A18" s="6" t="s">
        <v>42</v>
      </c>
      <c r="B18" s="6" t="s">
        <v>43</v>
      </c>
      <c r="C18" s="6" t="s">
        <v>19</v>
      </c>
      <c r="D18" s="13">
        <v>15</v>
      </c>
      <c r="E18" s="20" t="s">
        <v>12</v>
      </c>
      <c r="F18" s="28">
        <v>0</v>
      </c>
      <c r="G18" s="17">
        <f t="shared" si="0"/>
        <v>0</v>
      </c>
    </row>
    <row r="19" spans="1:7" x14ac:dyDescent="0.2">
      <c r="A19" s="6" t="s">
        <v>44</v>
      </c>
      <c r="B19" s="6" t="s">
        <v>45</v>
      </c>
      <c r="C19" s="6" t="s">
        <v>19</v>
      </c>
      <c r="D19" s="13">
        <v>15</v>
      </c>
      <c r="E19" s="20" t="s">
        <v>12</v>
      </c>
      <c r="F19" s="28">
        <v>0</v>
      </c>
      <c r="G19" s="17">
        <f t="shared" si="0"/>
        <v>0</v>
      </c>
    </row>
    <row r="20" spans="1:7" x14ac:dyDescent="0.2">
      <c r="A20" s="6" t="s">
        <v>46</v>
      </c>
      <c r="B20" s="6" t="s">
        <v>47</v>
      </c>
      <c r="C20" s="6" t="s">
        <v>19</v>
      </c>
      <c r="D20" s="13">
        <v>15</v>
      </c>
      <c r="E20" s="20" t="s">
        <v>12</v>
      </c>
      <c r="F20" s="28">
        <v>0</v>
      </c>
      <c r="G20" s="17">
        <f t="shared" si="0"/>
        <v>0</v>
      </c>
    </row>
    <row r="21" spans="1:7" x14ac:dyDescent="0.2">
      <c r="A21" s="6" t="s">
        <v>48</v>
      </c>
      <c r="B21" s="6" t="s">
        <v>49</v>
      </c>
      <c r="C21" s="6" t="s">
        <v>19</v>
      </c>
      <c r="D21" s="13">
        <v>15</v>
      </c>
      <c r="E21" s="20" t="s">
        <v>12</v>
      </c>
      <c r="F21" s="28">
        <v>0</v>
      </c>
      <c r="G21" s="17">
        <f t="shared" si="0"/>
        <v>0</v>
      </c>
    </row>
    <row r="22" spans="1:7" x14ac:dyDescent="0.2">
      <c r="A22" s="6" t="s">
        <v>50</v>
      </c>
      <c r="B22" s="6" t="s">
        <v>51</v>
      </c>
      <c r="C22" s="6" t="s">
        <v>19</v>
      </c>
      <c r="D22" s="13">
        <v>15</v>
      </c>
      <c r="E22" s="20" t="s">
        <v>12</v>
      </c>
      <c r="F22" s="28">
        <v>0</v>
      </c>
      <c r="G22" s="17">
        <f t="shared" si="0"/>
        <v>0</v>
      </c>
    </row>
    <row r="23" spans="1:7" x14ac:dyDescent="0.2">
      <c r="A23" s="6" t="s">
        <v>52</v>
      </c>
      <c r="B23" s="6" t="s">
        <v>53</v>
      </c>
      <c r="C23" s="6" t="s">
        <v>19</v>
      </c>
      <c r="D23" s="13">
        <v>15</v>
      </c>
      <c r="E23" s="20" t="s">
        <v>12</v>
      </c>
      <c r="F23" s="28">
        <v>0</v>
      </c>
      <c r="G23" s="17">
        <f t="shared" si="0"/>
        <v>0</v>
      </c>
    </row>
    <row r="24" spans="1:7" x14ac:dyDescent="0.2">
      <c r="A24" s="6" t="s">
        <v>54</v>
      </c>
      <c r="B24" s="6" t="s">
        <v>55</v>
      </c>
      <c r="C24" s="6" t="s">
        <v>19</v>
      </c>
      <c r="D24" s="13">
        <v>15</v>
      </c>
      <c r="E24" s="20" t="s">
        <v>12</v>
      </c>
      <c r="F24" s="28">
        <v>0</v>
      </c>
      <c r="G24" s="17">
        <f t="shared" si="0"/>
        <v>0</v>
      </c>
    </row>
    <row r="25" spans="1:7" x14ac:dyDescent="0.2">
      <c r="A25" s="6" t="s">
        <v>56</v>
      </c>
      <c r="B25" s="6" t="s">
        <v>57</v>
      </c>
      <c r="C25" s="6" t="s">
        <v>19</v>
      </c>
      <c r="D25" s="13">
        <v>15</v>
      </c>
      <c r="E25" s="20" t="s">
        <v>12</v>
      </c>
      <c r="F25" s="28">
        <v>0</v>
      </c>
      <c r="G25" s="17">
        <f t="shared" si="0"/>
        <v>0</v>
      </c>
    </row>
    <row r="26" spans="1:7" x14ac:dyDescent="0.2">
      <c r="A26" s="6" t="s">
        <v>58</v>
      </c>
      <c r="B26" s="6" t="s">
        <v>59</v>
      </c>
      <c r="C26" s="6" t="s">
        <v>19</v>
      </c>
      <c r="D26" s="13">
        <v>15</v>
      </c>
      <c r="E26" s="20" t="s">
        <v>12</v>
      </c>
      <c r="F26" s="28">
        <v>0</v>
      </c>
      <c r="G26" s="17">
        <f t="shared" si="0"/>
        <v>0</v>
      </c>
    </row>
    <row r="27" spans="1:7" x14ac:dyDescent="0.2">
      <c r="A27" s="6" t="s">
        <v>60</v>
      </c>
      <c r="B27" s="6" t="s">
        <v>61</v>
      </c>
      <c r="C27" s="6" t="s">
        <v>19</v>
      </c>
      <c r="D27" s="13">
        <v>15</v>
      </c>
      <c r="E27" s="20" t="s">
        <v>12</v>
      </c>
      <c r="F27" s="28">
        <v>0</v>
      </c>
      <c r="G27" s="17">
        <f t="shared" si="0"/>
        <v>0</v>
      </c>
    </row>
    <row r="28" spans="1:7" x14ac:dyDescent="0.2">
      <c r="A28" s="6" t="s">
        <v>62</v>
      </c>
      <c r="B28" s="6" t="s">
        <v>63</v>
      </c>
      <c r="C28" s="6" t="s">
        <v>19</v>
      </c>
      <c r="D28" s="13">
        <v>15</v>
      </c>
      <c r="E28" s="20" t="s">
        <v>12</v>
      </c>
      <c r="F28" s="28">
        <v>0</v>
      </c>
      <c r="G28" s="17">
        <f t="shared" si="0"/>
        <v>0</v>
      </c>
    </row>
    <row r="29" spans="1:7" x14ac:dyDescent="0.2">
      <c r="A29" s="6" t="s">
        <v>64</v>
      </c>
      <c r="B29" s="6" t="s">
        <v>65</v>
      </c>
      <c r="C29" s="6" t="s">
        <v>19</v>
      </c>
      <c r="D29" s="13">
        <v>15</v>
      </c>
      <c r="E29" s="20" t="s">
        <v>12</v>
      </c>
      <c r="F29" s="28">
        <v>0</v>
      </c>
      <c r="G29" s="17">
        <f t="shared" si="0"/>
        <v>0</v>
      </c>
    </row>
    <row r="30" spans="1:7" x14ac:dyDescent="0.2">
      <c r="A30" s="6" t="s">
        <v>66</v>
      </c>
      <c r="B30" s="6" t="s">
        <v>67</v>
      </c>
      <c r="C30" s="6" t="s">
        <v>19</v>
      </c>
      <c r="D30" s="13">
        <v>15</v>
      </c>
      <c r="E30" s="20" t="s">
        <v>12</v>
      </c>
      <c r="F30" s="28">
        <v>0</v>
      </c>
      <c r="G30" s="17">
        <f t="shared" si="0"/>
        <v>0</v>
      </c>
    </row>
    <row r="31" spans="1:7" x14ac:dyDescent="0.2">
      <c r="A31" s="6" t="s">
        <v>68</v>
      </c>
      <c r="B31" s="6" t="s">
        <v>69</v>
      </c>
      <c r="C31" s="6" t="s">
        <v>19</v>
      </c>
      <c r="D31" s="13">
        <v>15</v>
      </c>
      <c r="E31" s="20" t="s">
        <v>12</v>
      </c>
      <c r="F31" s="28">
        <v>0</v>
      </c>
      <c r="G31" s="17">
        <f t="shared" si="0"/>
        <v>0</v>
      </c>
    </row>
    <row r="32" spans="1:7" x14ac:dyDescent="0.2">
      <c r="A32" s="6" t="s">
        <v>70</v>
      </c>
      <c r="B32" s="6" t="s">
        <v>71</v>
      </c>
      <c r="C32" s="6" t="s">
        <v>19</v>
      </c>
      <c r="D32" s="13">
        <v>15</v>
      </c>
      <c r="E32" s="20" t="s">
        <v>12</v>
      </c>
      <c r="F32" s="28">
        <v>0</v>
      </c>
      <c r="G32" s="17">
        <f t="shared" si="0"/>
        <v>0</v>
      </c>
    </row>
    <row r="33" spans="1:7" x14ac:dyDescent="0.2">
      <c r="A33" s="6" t="s">
        <v>72</v>
      </c>
      <c r="B33" s="6" t="s">
        <v>73</v>
      </c>
      <c r="C33" s="6" t="s">
        <v>19</v>
      </c>
      <c r="D33" s="13">
        <v>15</v>
      </c>
      <c r="E33" s="20" t="s">
        <v>12</v>
      </c>
      <c r="F33" s="28">
        <v>0</v>
      </c>
      <c r="G33" s="17">
        <f t="shared" si="0"/>
        <v>0</v>
      </c>
    </row>
    <row r="34" spans="1:7" x14ac:dyDescent="0.2">
      <c r="A34" s="6" t="s">
        <v>74</v>
      </c>
      <c r="B34" s="6" t="s">
        <v>75</v>
      </c>
      <c r="C34" s="6" t="s">
        <v>19</v>
      </c>
      <c r="D34" s="13">
        <v>15</v>
      </c>
      <c r="E34" s="20" t="s">
        <v>12</v>
      </c>
      <c r="F34" s="28">
        <v>0</v>
      </c>
      <c r="G34" s="17">
        <f t="shared" si="0"/>
        <v>0</v>
      </c>
    </row>
    <row r="35" spans="1:7" x14ac:dyDescent="0.2">
      <c r="A35" s="6" t="s">
        <v>76</v>
      </c>
      <c r="B35" s="6" t="s">
        <v>77</v>
      </c>
      <c r="C35" s="6" t="s">
        <v>19</v>
      </c>
      <c r="D35" s="13">
        <v>15</v>
      </c>
      <c r="E35" s="20" t="s">
        <v>12</v>
      </c>
      <c r="F35" s="28">
        <v>0</v>
      </c>
      <c r="G35" s="17">
        <f t="shared" si="0"/>
        <v>0</v>
      </c>
    </row>
    <row r="36" spans="1:7" x14ac:dyDescent="0.2">
      <c r="A36" s="6" t="s">
        <v>78</v>
      </c>
      <c r="B36" s="6" t="s">
        <v>79</v>
      </c>
      <c r="C36" s="6" t="s">
        <v>19</v>
      </c>
      <c r="D36" s="13">
        <v>15</v>
      </c>
      <c r="E36" s="20" t="s">
        <v>12</v>
      </c>
      <c r="F36" s="28">
        <v>0</v>
      </c>
      <c r="G36" s="17">
        <f t="shared" si="0"/>
        <v>0</v>
      </c>
    </row>
    <row r="37" spans="1:7" x14ac:dyDescent="0.2">
      <c r="A37" s="6" t="s">
        <v>80</v>
      </c>
      <c r="B37" s="6" t="s">
        <v>81</v>
      </c>
      <c r="C37" s="6" t="s">
        <v>19</v>
      </c>
      <c r="D37" s="13">
        <v>15</v>
      </c>
      <c r="E37" s="20" t="s">
        <v>12</v>
      </c>
      <c r="F37" s="28">
        <v>0</v>
      </c>
      <c r="G37" s="17">
        <f t="shared" si="0"/>
        <v>0</v>
      </c>
    </row>
    <row r="38" spans="1:7" x14ac:dyDescent="0.2">
      <c r="A38" s="6" t="s">
        <v>82</v>
      </c>
      <c r="B38" s="6" t="s">
        <v>83</v>
      </c>
      <c r="C38" s="6" t="s">
        <v>19</v>
      </c>
      <c r="D38" s="13">
        <v>15</v>
      </c>
      <c r="E38" s="20" t="s">
        <v>12</v>
      </c>
      <c r="F38" s="28">
        <v>0</v>
      </c>
      <c r="G38" s="17">
        <f t="shared" si="0"/>
        <v>0</v>
      </c>
    </row>
    <row r="39" spans="1:7" x14ac:dyDescent="0.2">
      <c r="A39" s="6" t="s">
        <v>84</v>
      </c>
      <c r="B39" s="6" t="s">
        <v>85</v>
      </c>
      <c r="C39" s="6" t="s">
        <v>19</v>
      </c>
      <c r="D39" s="13">
        <v>15</v>
      </c>
      <c r="E39" s="20" t="s">
        <v>12</v>
      </c>
      <c r="F39" s="28">
        <v>0</v>
      </c>
      <c r="G39" s="17">
        <f t="shared" si="0"/>
        <v>0</v>
      </c>
    </row>
    <row r="40" spans="1:7" x14ac:dyDescent="0.2">
      <c r="A40" s="6" t="s">
        <v>86</v>
      </c>
      <c r="B40" s="6" t="s">
        <v>87</v>
      </c>
      <c r="C40" s="6" t="s">
        <v>19</v>
      </c>
      <c r="D40" s="13">
        <v>15</v>
      </c>
      <c r="E40" s="20" t="s">
        <v>12</v>
      </c>
      <c r="F40" s="28">
        <v>0</v>
      </c>
      <c r="G40" s="17">
        <f t="shared" si="0"/>
        <v>0</v>
      </c>
    </row>
    <row r="41" spans="1:7" x14ac:dyDescent="0.2">
      <c r="A41" s="6" t="s">
        <v>88</v>
      </c>
      <c r="B41" s="6" t="s">
        <v>89</v>
      </c>
      <c r="C41" s="6" t="s">
        <v>19</v>
      </c>
      <c r="D41" s="13">
        <v>15</v>
      </c>
      <c r="E41" s="20" t="s">
        <v>12</v>
      </c>
      <c r="F41" s="28">
        <v>0</v>
      </c>
      <c r="G41" s="17">
        <f t="shared" si="0"/>
        <v>0</v>
      </c>
    </row>
    <row r="42" spans="1:7" x14ac:dyDescent="0.2">
      <c r="A42" s="6" t="s">
        <v>90</v>
      </c>
      <c r="B42" s="6" t="s">
        <v>91</v>
      </c>
      <c r="C42" s="6" t="s">
        <v>19</v>
      </c>
      <c r="D42" s="13">
        <v>15</v>
      </c>
      <c r="E42" s="20" t="s">
        <v>12</v>
      </c>
      <c r="F42" s="28">
        <v>0</v>
      </c>
      <c r="G42" s="17">
        <f t="shared" si="0"/>
        <v>0</v>
      </c>
    </row>
    <row r="43" spans="1:7" x14ac:dyDescent="0.2">
      <c r="A43" s="6" t="s">
        <v>92</v>
      </c>
      <c r="B43" s="6" t="s">
        <v>93</v>
      </c>
      <c r="C43" s="6" t="s">
        <v>19</v>
      </c>
      <c r="D43" s="13">
        <v>15</v>
      </c>
      <c r="E43" s="20" t="s">
        <v>12</v>
      </c>
      <c r="F43" s="28">
        <v>0</v>
      </c>
      <c r="G43" s="17">
        <f t="shared" si="0"/>
        <v>0</v>
      </c>
    </row>
    <row r="44" spans="1:7" x14ac:dyDescent="0.2">
      <c r="A44" s="6" t="s">
        <v>94</v>
      </c>
      <c r="B44" s="6" t="s">
        <v>95</v>
      </c>
      <c r="C44" s="6" t="s">
        <v>19</v>
      </c>
      <c r="D44" s="13">
        <v>15</v>
      </c>
      <c r="E44" s="20" t="s">
        <v>12</v>
      </c>
      <c r="F44" s="28">
        <v>0</v>
      </c>
      <c r="G44" s="17">
        <f t="shared" si="0"/>
        <v>0</v>
      </c>
    </row>
    <row r="45" spans="1:7" x14ac:dyDescent="0.2">
      <c r="A45" s="6" t="s">
        <v>96</v>
      </c>
      <c r="B45" s="6" t="s">
        <v>97</v>
      </c>
      <c r="C45" s="6" t="s">
        <v>19</v>
      </c>
      <c r="D45" s="13">
        <v>15</v>
      </c>
      <c r="E45" s="20" t="s">
        <v>12</v>
      </c>
      <c r="F45" s="28">
        <v>0</v>
      </c>
      <c r="G45" s="17">
        <f t="shared" si="0"/>
        <v>0</v>
      </c>
    </row>
    <row r="46" spans="1:7" x14ac:dyDescent="0.2">
      <c r="A46" s="6" t="s">
        <v>98</v>
      </c>
      <c r="B46" s="6" t="s">
        <v>99</v>
      </c>
      <c r="C46" s="6" t="s">
        <v>19</v>
      </c>
      <c r="D46" s="13">
        <v>15</v>
      </c>
      <c r="E46" s="20" t="s">
        <v>12</v>
      </c>
      <c r="F46" s="28">
        <v>0</v>
      </c>
      <c r="G46" s="17">
        <f t="shared" si="0"/>
        <v>0</v>
      </c>
    </row>
    <row r="47" spans="1:7" x14ac:dyDescent="0.2">
      <c r="A47" s="6" t="s">
        <v>100</v>
      </c>
      <c r="B47" s="6" t="s">
        <v>101</v>
      </c>
      <c r="C47" s="6" t="s">
        <v>19</v>
      </c>
      <c r="D47" s="13">
        <v>15</v>
      </c>
      <c r="E47" s="20" t="s">
        <v>12</v>
      </c>
      <c r="F47" s="28">
        <v>0</v>
      </c>
      <c r="G47" s="17">
        <f t="shared" si="0"/>
        <v>0</v>
      </c>
    </row>
    <row r="48" spans="1:7" x14ac:dyDescent="0.2">
      <c r="A48" s="6" t="s">
        <v>102</v>
      </c>
      <c r="B48" s="6" t="s">
        <v>103</v>
      </c>
      <c r="C48" s="6" t="s">
        <v>19</v>
      </c>
      <c r="D48" s="13">
        <v>15</v>
      </c>
      <c r="E48" s="20" t="s">
        <v>12</v>
      </c>
      <c r="F48" s="28">
        <v>0</v>
      </c>
      <c r="G48" s="17">
        <f t="shared" si="0"/>
        <v>0</v>
      </c>
    </row>
    <row r="49" spans="1:7" x14ac:dyDescent="0.2">
      <c r="A49" s="6" t="s">
        <v>104</v>
      </c>
      <c r="B49" s="6" t="s">
        <v>105</v>
      </c>
      <c r="C49" s="6" t="s">
        <v>19</v>
      </c>
      <c r="D49" s="13">
        <v>15</v>
      </c>
      <c r="E49" s="20" t="s">
        <v>12</v>
      </c>
      <c r="F49" s="28">
        <v>0</v>
      </c>
      <c r="G49" s="17">
        <f t="shared" si="0"/>
        <v>0</v>
      </c>
    </row>
    <row r="50" spans="1:7" x14ac:dyDescent="0.2">
      <c r="A50" s="6" t="s">
        <v>106</v>
      </c>
      <c r="B50" s="6" t="s">
        <v>107</v>
      </c>
      <c r="C50" s="6" t="s">
        <v>19</v>
      </c>
      <c r="D50" s="13">
        <v>15</v>
      </c>
      <c r="E50" s="20" t="s">
        <v>12</v>
      </c>
      <c r="F50" s="28">
        <v>0</v>
      </c>
      <c r="G50" s="17">
        <f t="shared" si="0"/>
        <v>0</v>
      </c>
    </row>
    <row r="51" spans="1:7" x14ac:dyDescent="0.2">
      <c r="A51" s="6" t="s">
        <v>108</v>
      </c>
      <c r="B51" s="6" t="s">
        <v>109</v>
      </c>
      <c r="C51" s="6" t="s">
        <v>19</v>
      </c>
      <c r="D51" s="13">
        <v>15</v>
      </c>
      <c r="E51" s="20" t="s">
        <v>12</v>
      </c>
      <c r="F51" s="28">
        <v>0</v>
      </c>
      <c r="G51" s="17">
        <f t="shared" si="0"/>
        <v>0</v>
      </c>
    </row>
    <row r="52" spans="1:7" x14ac:dyDescent="0.2">
      <c r="A52" s="6" t="s">
        <v>110</v>
      </c>
      <c r="B52" s="6" t="s">
        <v>111</v>
      </c>
      <c r="C52" s="6" t="s">
        <v>19</v>
      </c>
      <c r="D52" s="13">
        <v>15</v>
      </c>
      <c r="E52" s="20" t="s">
        <v>12</v>
      </c>
      <c r="F52" s="28">
        <v>0</v>
      </c>
      <c r="G52" s="17">
        <f t="shared" si="0"/>
        <v>0</v>
      </c>
    </row>
    <row r="53" spans="1:7" x14ac:dyDescent="0.2">
      <c r="A53" s="6" t="s">
        <v>112</v>
      </c>
      <c r="B53" s="6" t="s">
        <v>113</v>
      </c>
      <c r="C53" s="6" t="s">
        <v>19</v>
      </c>
      <c r="D53" s="13">
        <v>15</v>
      </c>
      <c r="E53" s="20" t="s">
        <v>12</v>
      </c>
      <c r="F53" s="28">
        <v>0</v>
      </c>
      <c r="G53" s="17">
        <f t="shared" si="0"/>
        <v>0</v>
      </c>
    </row>
    <row r="54" spans="1:7" x14ac:dyDescent="0.2">
      <c r="A54" s="6" t="s">
        <v>114</v>
      </c>
      <c r="B54" s="6" t="s">
        <v>115</v>
      </c>
      <c r="C54" s="6" t="s">
        <v>19</v>
      </c>
      <c r="D54" s="13">
        <v>15</v>
      </c>
      <c r="E54" s="20" t="s">
        <v>12</v>
      </c>
      <c r="F54" s="28">
        <v>0</v>
      </c>
      <c r="G54" s="17">
        <f t="shared" si="0"/>
        <v>0</v>
      </c>
    </row>
    <row r="55" spans="1:7" x14ac:dyDescent="0.2">
      <c r="A55" s="6" t="s">
        <v>116</v>
      </c>
      <c r="B55" s="6" t="s">
        <v>117</v>
      </c>
      <c r="C55" s="6" t="s">
        <v>19</v>
      </c>
      <c r="D55" s="13">
        <v>15</v>
      </c>
      <c r="E55" s="20" t="s">
        <v>12</v>
      </c>
      <c r="F55" s="28">
        <v>0</v>
      </c>
      <c r="G55" s="17">
        <f t="shared" si="0"/>
        <v>0</v>
      </c>
    </row>
    <row r="56" spans="1:7" x14ac:dyDescent="0.2">
      <c r="A56" s="6" t="s">
        <v>118</v>
      </c>
      <c r="B56" s="6" t="s">
        <v>119</v>
      </c>
      <c r="C56" s="6" t="s">
        <v>19</v>
      </c>
      <c r="D56" s="13">
        <v>15</v>
      </c>
      <c r="E56" s="20" t="s">
        <v>12</v>
      </c>
      <c r="F56" s="28">
        <v>0</v>
      </c>
      <c r="G56" s="17">
        <f t="shared" si="0"/>
        <v>0</v>
      </c>
    </row>
    <row r="57" spans="1:7" x14ac:dyDescent="0.2">
      <c r="A57" s="6" t="s">
        <v>120</v>
      </c>
      <c r="B57" s="6" t="s">
        <v>121</v>
      </c>
      <c r="C57" s="6" t="s">
        <v>19</v>
      </c>
      <c r="D57" s="13">
        <v>15</v>
      </c>
      <c r="E57" s="20" t="s">
        <v>12</v>
      </c>
      <c r="F57" s="28">
        <v>0</v>
      </c>
      <c r="G57" s="17">
        <f t="shared" si="0"/>
        <v>0</v>
      </c>
    </row>
    <row r="58" spans="1:7" x14ac:dyDescent="0.2">
      <c r="A58" s="6" t="s">
        <v>122</v>
      </c>
      <c r="B58" s="6" t="s">
        <v>123</v>
      </c>
      <c r="C58" s="6" t="s">
        <v>19</v>
      </c>
      <c r="D58" s="13">
        <v>15</v>
      </c>
      <c r="E58" s="20" t="s">
        <v>12</v>
      </c>
      <c r="F58" s="28">
        <v>0</v>
      </c>
      <c r="G58" s="17">
        <f t="shared" si="0"/>
        <v>0</v>
      </c>
    </row>
    <row r="59" spans="1:7" x14ac:dyDescent="0.2">
      <c r="A59" s="6" t="s">
        <v>124</v>
      </c>
      <c r="B59" s="6" t="s">
        <v>125</v>
      </c>
      <c r="C59" s="6" t="s">
        <v>19</v>
      </c>
      <c r="D59" s="13">
        <v>15</v>
      </c>
      <c r="E59" s="20" t="s">
        <v>12</v>
      </c>
      <c r="F59" s="28">
        <v>0</v>
      </c>
      <c r="G59" s="17">
        <f t="shared" si="0"/>
        <v>0</v>
      </c>
    </row>
    <row r="60" spans="1:7" x14ac:dyDescent="0.2">
      <c r="A60" s="6" t="s">
        <v>126</v>
      </c>
      <c r="B60" s="6" t="s">
        <v>127</v>
      </c>
      <c r="C60" s="6" t="s">
        <v>19</v>
      </c>
      <c r="D60" s="13">
        <v>15</v>
      </c>
      <c r="E60" s="20" t="s">
        <v>12</v>
      </c>
      <c r="F60" s="28">
        <v>0</v>
      </c>
      <c r="G60" s="17">
        <f t="shared" si="0"/>
        <v>0</v>
      </c>
    </row>
    <row r="61" spans="1:7" x14ac:dyDescent="0.2">
      <c r="A61" s="6" t="s">
        <v>128</v>
      </c>
      <c r="B61" s="6" t="s">
        <v>129</v>
      </c>
      <c r="C61" s="6" t="s">
        <v>19</v>
      </c>
      <c r="D61" s="13">
        <v>15</v>
      </c>
      <c r="E61" s="20" t="s">
        <v>12</v>
      </c>
      <c r="F61" s="28">
        <v>0</v>
      </c>
      <c r="G61" s="17">
        <f t="shared" si="0"/>
        <v>0</v>
      </c>
    </row>
    <row r="62" spans="1:7" x14ac:dyDescent="0.2">
      <c r="A62" s="6" t="s">
        <v>130</v>
      </c>
      <c r="B62" s="6" t="s">
        <v>131</v>
      </c>
      <c r="C62" s="6" t="s">
        <v>19</v>
      </c>
      <c r="D62" s="13">
        <v>15</v>
      </c>
      <c r="E62" s="20" t="s">
        <v>12</v>
      </c>
      <c r="F62" s="28">
        <v>0</v>
      </c>
      <c r="G62" s="17">
        <f t="shared" si="0"/>
        <v>0</v>
      </c>
    </row>
    <row r="63" spans="1:7" x14ac:dyDescent="0.2">
      <c r="A63" s="6" t="s">
        <v>132</v>
      </c>
      <c r="B63" s="6" t="s">
        <v>133</v>
      </c>
      <c r="C63" s="6" t="s">
        <v>19</v>
      </c>
      <c r="D63" s="13">
        <v>15</v>
      </c>
      <c r="E63" s="20" t="s">
        <v>12</v>
      </c>
      <c r="F63" s="28">
        <v>0</v>
      </c>
      <c r="G63" s="17">
        <f t="shared" si="0"/>
        <v>0</v>
      </c>
    </row>
    <row r="64" spans="1:7" x14ac:dyDescent="0.2">
      <c r="A64" s="6" t="s">
        <v>134</v>
      </c>
      <c r="B64" s="6" t="s">
        <v>135</v>
      </c>
      <c r="C64" s="6" t="s">
        <v>19</v>
      </c>
      <c r="D64" s="13">
        <v>15</v>
      </c>
      <c r="E64" s="20" t="s">
        <v>12</v>
      </c>
      <c r="F64" s="28">
        <v>0</v>
      </c>
      <c r="G64" s="17">
        <f t="shared" si="0"/>
        <v>0</v>
      </c>
    </row>
    <row r="65" spans="1:7" x14ac:dyDescent="0.2">
      <c r="A65" s="6" t="s">
        <v>136</v>
      </c>
      <c r="B65" s="6" t="s">
        <v>137</v>
      </c>
      <c r="C65" s="6" t="s">
        <v>19</v>
      </c>
      <c r="D65" s="13">
        <v>15</v>
      </c>
      <c r="E65" s="20" t="s">
        <v>12</v>
      </c>
      <c r="F65" s="28">
        <v>0</v>
      </c>
      <c r="G65" s="17">
        <f t="shared" si="0"/>
        <v>0</v>
      </c>
    </row>
    <row r="66" spans="1:7" x14ac:dyDescent="0.2">
      <c r="A66" s="6" t="s">
        <v>138</v>
      </c>
      <c r="B66" s="6" t="s">
        <v>139</v>
      </c>
      <c r="C66" s="6" t="s">
        <v>19</v>
      </c>
      <c r="D66" s="13">
        <v>15</v>
      </c>
      <c r="E66" s="20" t="s">
        <v>12</v>
      </c>
      <c r="F66" s="28">
        <v>0</v>
      </c>
      <c r="G66" s="17">
        <f t="shared" si="0"/>
        <v>0</v>
      </c>
    </row>
    <row r="67" spans="1:7" x14ac:dyDescent="0.2">
      <c r="A67" s="6" t="s">
        <v>140</v>
      </c>
      <c r="B67" s="6" t="s">
        <v>141</v>
      </c>
      <c r="C67" s="6" t="s">
        <v>19</v>
      </c>
      <c r="D67" s="13">
        <v>15</v>
      </c>
      <c r="E67" s="20" t="s">
        <v>12</v>
      </c>
      <c r="F67" s="28">
        <v>0</v>
      </c>
      <c r="G67" s="17">
        <f t="shared" si="0"/>
        <v>0</v>
      </c>
    </row>
    <row r="68" spans="1:7" x14ac:dyDescent="0.2">
      <c r="A68" s="6" t="s">
        <v>142</v>
      </c>
      <c r="B68" s="6" t="s">
        <v>143</v>
      </c>
      <c r="C68" s="6" t="s">
        <v>19</v>
      </c>
      <c r="D68" s="13">
        <v>15</v>
      </c>
      <c r="E68" s="20" t="s">
        <v>12</v>
      </c>
      <c r="F68" s="28">
        <v>0</v>
      </c>
      <c r="G68" s="17">
        <f t="shared" ref="G68:G98" si="1">D68*F68</f>
        <v>0</v>
      </c>
    </row>
    <row r="69" spans="1:7" x14ac:dyDescent="0.2">
      <c r="A69" s="6" t="s">
        <v>144</v>
      </c>
      <c r="B69" s="6" t="s">
        <v>145</v>
      </c>
      <c r="C69" s="6" t="s">
        <v>19</v>
      </c>
      <c r="D69" s="13">
        <v>15</v>
      </c>
      <c r="E69" s="20" t="s">
        <v>12</v>
      </c>
      <c r="F69" s="28">
        <v>0</v>
      </c>
      <c r="G69" s="17">
        <f t="shared" si="1"/>
        <v>0</v>
      </c>
    </row>
    <row r="70" spans="1:7" x14ac:dyDescent="0.2">
      <c r="A70" s="6" t="s">
        <v>146</v>
      </c>
      <c r="B70" s="6" t="s">
        <v>147</v>
      </c>
      <c r="C70" s="6" t="s">
        <v>19</v>
      </c>
      <c r="D70" s="13">
        <v>15</v>
      </c>
      <c r="E70" s="20" t="s">
        <v>12</v>
      </c>
      <c r="F70" s="28">
        <v>0</v>
      </c>
      <c r="G70" s="17">
        <f t="shared" si="1"/>
        <v>0</v>
      </c>
    </row>
    <row r="71" spans="1:7" x14ac:dyDescent="0.2">
      <c r="A71" s="6" t="s">
        <v>148</v>
      </c>
      <c r="B71" s="6" t="s">
        <v>149</v>
      </c>
      <c r="C71" s="6" t="s">
        <v>19</v>
      </c>
      <c r="D71" s="13">
        <v>15</v>
      </c>
      <c r="E71" s="20" t="s">
        <v>12</v>
      </c>
      <c r="F71" s="28">
        <v>0</v>
      </c>
      <c r="G71" s="17">
        <f t="shared" si="1"/>
        <v>0</v>
      </c>
    </row>
    <row r="72" spans="1:7" x14ac:dyDescent="0.2">
      <c r="A72" s="6" t="s">
        <v>150</v>
      </c>
      <c r="B72" s="6" t="s">
        <v>151</v>
      </c>
      <c r="C72" s="6" t="s">
        <v>19</v>
      </c>
      <c r="D72" s="13">
        <v>15</v>
      </c>
      <c r="E72" s="20" t="s">
        <v>12</v>
      </c>
      <c r="F72" s="28">
        <v>0</v>
      </c>
      <c r="G72" s="17">
        <f t="shared" si="1"/>
        <v>0</v>
      </c>
    </row>
    <row r="73" spans="1:7" x14ac:dyDescent="0.2">
      <c r="A73" s="6" t="s">
        <v>152</v>
      </c>
      <c r="B73" s="6" t="s">
        <v>153</v>
      </c>
      <c r="C73" s="6" t="s">
        <v>19</v>
      </c>
      <c r="D73" s="13">
        <v>15</v>
      </c>
      <c r="E73" s="20" t="s">
        <v>12</v>
      </c>
      <c r="F73" s="28">
        <v>0</v>
      </c>
      <c r="G73" s="17">
        <f t="shared" si="1"/>
        <v>0</v>
      </c>
    </row>
    <row r="74" spans="1:7" x14ac:dyDescent="0.2">
      <c r="A74" s="6" t="s">
        <v>154</v>
      </c>
      <c r="B74" s="6" t="s">
        <v>155</v>
      </c>
      <c r="C74" s="6" t="s">
        <v>19</v>
      </c>
      <c r="D74" s="13">
        <v>15</v>
      </c>
      <c r="E74" s="20" t="s">
        <v>12</v>
      </c>
      <c r="F74" s="28">
        <v>0</v>
      </c>
      <c r="G74" s="17">
        <f t="shared" si="1"/>
        <v>0</v>
      </c>
    </row>
    <row r="75" spans="1:7" x14ac:dyDescent="0.2">
      <c r="A75" s="6" t="s">
        <v>156</v>
      </c>
      <c r="B75" s="6" t="s">
        <v>157</v>
      </c>
      <c r="C75" s="6" t="s">
        <v>19</v>
      </c>
      <c r="D75" s="13">
        <v>15</v>
      </c>
      <c r="E75" s="20" t="s">
        <v>12</v>
      </c>
      <c r="F75" s="28">
        <v>0</v>
      </c>
      <c r="G75" s="17">
        <f t="shared" si="1"/>
        <v>0</v>
      </c>
    </row>
    <row r="76" spans="1:7" x14ac:dyDescent="0.2">
      <c r="A76" s="6" t="s">
        <v>158</v>
      </c>
      <c r="B76" s="6" t="s">
        <v>159</v>
      </c>
      <c r="C76" s="6" t="s">
        <v>19</v>
      </c>
      <c r="D76" s="13">
        <v>15</v>
      </c>
      <c r="E76" s="20" t="s">
        <v>12</v>
      </c>
      <c r="F76" s="28">
        <v>0</v>
      </c>
      <c r="G76" s="17">
        <f t="shared" si="1"/>
        <v>0</v>
      </c>
    </row>
    <row r="77" spans="1:7" x14ac:dyDescent="0.2">
      <c r="A77" s="6" t="s">
        <v>160</v>
      </c>
      <c r="B77" s="6" t="s">
        <v>161</v>
      </c>
      <c r="C77" s="6" t="s">
        <v>19</v>
      </c>
      <c r="D77" s="13">
        <v>15</v>
      </c>
      <c r="E77" s="20" t="s">
        <v>12</v>
      </c>
      <c r="F77" s="28">
        <v>0</v>
      </c>
      <c r="G77" s="17">
        <f t="shared" si="1"/>
        <v>0</v>
      </c>
    </row>
    <row r="78" spans="1:7" x14ac:dyDescent="0.2">
      <c r="A78" s="6" t="s">
        <v>162</v>
      </c>
      <c r="B78" s="6" t="s">
        <v>163</v>
      </c>
      <c r="C78" s="6" t="s">
        <v>19</v>
      </c>
      <c r="D78" s="13">
        <v>15</v>
      </c>
      <c r="E78" s="20" t="s">
        <v>12</v>
      </c>
      <c r="F78" s="28">
        <v>0</v>
      </c>
      <c r="G78" s="17">
        <f t="shared" si="1"/>
        <v>0</v>
      </c>
    </row>
    <row r="79" spans="1:7" x14ac:dyDescent="0.2">
      <c r="A79" s="6" t="s">
        <v>164</v>
      </c>
      <c r="B79" s="6" t="s">
        <v>165</v>
      </c>
      <c r="C79" s="6" t="s">
        <v>19</v>
      </c>
      <c r="D79" s="13">
        <v>15</v>
      </c>
      <c r="E79" s="20" t="s">
        <v>12</v>
      </c>
      <c r="F79" s="28">
        <v>0</v>
      </c>
      <c r="G79" s="17">
        <f t="shared" si="1"/>
        <v>0</v>
      </c>
    </row>
    <row r="80" spans="1:7" x14ac:dyDescent="0.2">
      <c r="A80" s="6" t="s">
        <v>166</v>
      </c>
      <c r="B80" s="6" t="s">
        <v>167</v>
      </c>
      <c r="C80" s="6" t="s">
        <v>19</v>
      </c>
      <c r="D80" s="13">
        <v>15</v>
      </c>
      <c r="E80" s="20" t="s">
        <v>12</v>
      </c>
      <c r="F80" s="28">
        <v>0</v>
      </c>
      <c r="G80" s="17">
        <f t="shared" si="1"/>
        <v>0</v>
      </c>
    </row>
    <row r="81" spans="1:7" x14ac:dyDescent="0.2">
      <c r="A81" s="6" t="s">
        <v>168</v>
      </c>
      <c r="B81" s="6" t="s">
        <v>169</v>
      </c>
      <c r="C81" s="6" t="s">
        <v>19</v>
      </c>
      <c r="D81" s="13">
        <v>15</v>
      </c>
      <c r="E81" s="20" t="s">
        <v>12</v>
      </c>
      <c r="F81" s="28">
        <v>0</v>
      </c>
      <c r="G81" s="17">
        <f t="shared" si="1"/>
        <v>0</v>
      </c>
    </row>
    <row r="82" spans="1:7" x14ac:dyDescent="0.2">
      <c r="A82" s="6" t="s">
        <v>170</v>
      </c>
      <c r="B82" s="6" t="s">
        <v>171</v>
      </c>
      <c r="C82" s="6" t="s">
        <v>19</v>
      </c>
      <c r="D82" s="13">
        <v>15</v>
      </c>
      <c r="E82" s="20" t="s">
        <v>12</v>
      </c>
      <c r="F82" s="28">
        <v>0</v>
      </c>
      <c r="G82" s="17">
        <f t="shared" si="1"/>
        <v>0</v>
      </c>
    </row>
    <row r="83" spans="1:7" x14ac:dyDescent="0.2">
      <c r="A83" s="6" t="s">
        <v>172</v>
      </c>
      <c r="B83" s="6" t="s">
        <v>173</v>
      </c>
      <c r="C83" s="6" t="s">
        <v>19</v>
      </c>
      <c r="D83" s="13">
        <v>15</v>
      </c>
      <c r="E83" s="20" t="s">
        <v>12</v>
      </c>
      <c r="F83" s="28">
        <v>0</v>
      </c>
      <c r="G83" s="17">
        <f t="shared" si="1"/>
        <v>0</v>
      </c>
    </row>
    <row r="84" spans="1:7" x14ac:dyDescent="0.2">
      <c r="A84" s="6" t="s">
        <v>174</v>
      </c>
      <c r="B84" s="6" t="s">
        <v>175</v>
      </c>
      <c r="C84" s="6" t="s">
        <v>19</v>
      </c>
      <c r="D84" s="13">
        <v>15</v>
      </c>
      <c r="E84" s="20" t="s">
        <v>12</v>
      </c>
      <c r="F84" s="28">
        <v>0</v>
      </c>
      <c r="G84" s="17">
        <f t="shared" si="1"/>
        <v>0</v>
      </c>
    </row>
    <row r="85" spans="1:7" x14ac:dyDescent="0.2">
      <c r="A85" s="6" t="s">
        <v>176</v>
      </c>
      <c r="B85" s="6" t="s">
        <v>177</v>
      </c>
      <c r="C85" s="6" t="s">
        <v>19</v>
      </c>
      <c r="D85" s="13">
        <v>15</v>
      </c>
      <c r="E85" s="20" t="s">
        <v>12</v>
      </c>
      <c r="F85" s="28">
        <v>0</v>
      </c>
      <c r="G85" s="17">
        <f t="shared" si="1"/>
        <v>0</v>
      </c>
    </row>
    <row r="86" spans="1:7" x14ac:dyDescent="0.2">
      <c r="A86" s="6" t="s">
        <v>178</v>
      </c>
      <c r="B86" s="6" t="s">
        <v>179</v>
      </c>
      <c r="C86" s="6" t="s">
        <v>19</v>
      </c>
      <c r="D86" s="13">
        <v>15</v>
      </c>
      <c r="E86" s="20" t="s">
        <v>12</v>
      </c>
      <c r="F86" s="28">
        <v>0</v>
      </c>
      <c r="G86" s="17">
        <f t="shared" si="1"/>
        <v>0</v>
      </c>
    </row>
    <row r="87" spans="1:7" x14ac:dyDescent="0.2">
      <c r="A87" s="6" t="s">
        <v>180</v>
      </c>
      <c r="B87" s="6" t="s">
        <v>181</v>
      </c>
      <c r="C87" s="6" t="s">
        <v>19</v>
      </c>
      <c r="D87" s="13">
        <v>15</v>
      </c>
      <c r="E87" s="20" t="s">
        <v>12</v>
      </c>
      <c r="F87" s="28">
        <v>0</v>
      </c>
      <c r="G87" s="17">
        <f t="shared" si="1"/>
        <v>0</v>
      </c>
    </row>
    <row r="88" spans="1:7" x14ac:dyDescent="0.2">
      <c r="A88" s="6" t="s">
        <v>182</v>
      </c>
      <c r="B88" s="6" t="s">
        <v>183</v>
      </c>
      <c r="C88" s="6" t="s">
        <v>19</v>
      </c>
      <c r="D88" s="13">
        <v>15</v>
      </c>
      <c r="E88" s="20" t="s">
        <v>12</v>
      </c>
      <c r="F88" s="28">
        <v>0</v>
      </c>
      <c r="G88" s="17">
        <f t="shared" si="1"/>
        <v>0</v>
      </c>
    </row>
    <row r="89" spans="1:7" x14ac:dyDescent="0.2">
      <c r="A89" s="6" t="s">
        <v>184</v>
      </c>
      <c r="B89" s="6" t="s">
        <v>185</v>
      </c>
      <c r="C89" s="6" t="s">
        <v>19</v>
      </c>
      <c r="D89" s="13">
        <v>15</v>
      </c>
      <c r="E89" s="20" t="s">
        <v>12</v>
      </c>
      <c r="F89" s="28">
        <v>0</v>
      </c>
      <c r="G89" s="17">
        <f t="shared" si="1"/>
        <v>0</v>
      </c>
    </row>
    <row r="90" spans="1:7" x14ac:dyDescent="0.2">
      <c r="A90" s="6" t="s">
        <v>186</v>
      </c>
      <c r="B90" s="6" t="s">
        <v>187</v>
      </c>
      <c r="C90" s="6" t="s">
        <v>19</v>
      </c>
      <c r="D90" s="13">
        <v>15</v>
      </c>
      <c r="E90" s="20" t="s">
        <v>12</v>
      </c>
      <c r="F90" s="28">
        <v>0</v>
      </c>
      <c r="G90" s="17">
        <f t="shared" si="1"/>
        <v>0</v>
      </c>
    </row>
    <row r="91" spans="1:7" x14ac:dyDescent="0.2">
      <c r="A91" s="6" t="s">
        <v>188</v>
      </c>
      <c r="B91" s="6" t="s">
        <v>189</v>
      </c>
      <c r="C91" s="6" t="s">
        <v>19</v>
      </c>
      <c r="D91" s="13">
        <v>15</v>
      </c>
      <c r="E91" s="20" t="s">
        <v>12</v>
      </c>
      <c r="F91" s="28">
        <v>0</v>
      </c>
      <c r="G91" s="17">
        <f t="shared" si="1"/>
        <v>0</v>
      </c>
    </row>
    <row r="92" spans="1:7" x14ac:dyDescent="0.2">
      <c r="A92" s="6" t="s">
        <v>190</v>
      </c>
      <c r="B92" s="6" t="s">
        <v>191</v>
      </c>
      <c r="C92" s="6" t="s">
        <v>19</v>
      </c>
      <c r="D92" s="13">
        <v>15</v>
      </c>
      <c r="E92" s="20" t="s">
        <v>12</v>
      </c>
      <c r="F92" s="28">
        <v>0</v>
      </c>
      <c r="G92" s="17">
        <f t="shared" si="1"/>
        <v>0</v>
      </c>
    </row>
    <row r="93" spans="1:7" x14ac:dyDescent="0.2">
      <c r="A93" s="6" t="s">
        <v>192</v>
      </c>
      <c r="B93" s="6" t="s">
        <v>193</v>
      </c>
      <c r="C93" s="6" t="s">
        <v>19</v>
      </c>
      <c r="D93" s="13">
        <v>15</v>
      </c>
      <c r="E93" s="20" t="s">
        <v>12</v>
      </c>
      <c r="F93" s="28">
        <v>0</v>
      </c>
      <c r="G93" s="17">
        <f t="shared" si="1"/>
        <v>0</v>
      </c>
    </row>
    <row r="94" spans="1:7" x14ac:dyDescent="0.2">
      <c r="A94" s="6" t="s">
        <v>194</v>
      </c>
      <c r="B94" s="6" t="s">
        <v>195</v>
      </c>
      <c r="C94" s="6" t="s">
        <v>19</v>
      </c>
      <c r="D94" s="13">
        <v>15</v>
      </c>
      <c r="E94" s="20" t="s">
        <v>12</v>
      </c>
      <c r="F94" s="28">
        <v>0</v>
      </c>
      <c r="G94" s="17">
        <f t="shared" si="1"/>
        <v>0</v>
      </c>
    </row>
    <row r="95" spans="1:7" x14ac:dyDescent="0.2">
      <c r="A95" s="6" t="s">
        <v>196</v>
      </c>
      <c r="B95" s="6" t="s">
        <v>197</v>
      </c>
      <c r="C95" s="6" t="s">
        <v>19</v>
      </c>
      <c r="D95" s="13">
        <v>15</v>
      </c>
      <c r="E95" s="20" t="s">
        <v>12</v>
      </c>
      <c r="F95" s="28">
        <v>0</v>
      </c>
      <c r="G95" s="17">
        <f t="shared" si="1"/>
        <v>0</v>
      </c>
    </row>
    <row r="96" spans="1:7" x14ac:dyDescent="0.2">
      <c r="A96" s="6" t="s">
        <v>198</v>
      </c>
      <c r="B96" s="6" t="s">
        <v>199</v>
      </c>
      <c r="C96" s="6" t="s">
        <v>19</v>
      </c>
      <c r="D96" s="13">
        <v>15</v>
      </c>
      <c r="E96" s="20" t="s">
        <v>12</v>
      </c>
      <c r="F96" s="28">
        <v>0</v>
      </c>
      <c r="G96" s="17">
        <f t="shared" si="1"/>
        <v>0</v>
      </c>
    </row>
    <row r="97" spans="1:7" x14ac:dyDescent="0.2">
      <c r="A97" s="6" t="s">
        <v>200</v>
      </c>
      <c r="B97" s="6" t="s">
        <v>201</v>
      </c>
      <c r="C97" s="6" t="s">
        <v>19</v>
      </c>
      <c r="D97" s="13">
        <v>15</v>
      </c>
      <c r="E97" s="20" t="s">
        <v>12</v>
      </c>
      <c r="F97" s="28">
        <v>0</v>
      </c>
      <c r="G97" s="17">
        <f t="shared" si="1"/>
        <v>0</v>
      </c>
    </row>
    <row r="98" spans="1:7" x14ac:dyDescent="0.2">
      <c r="A98" s="6" t="s">
        <v>202</v>
      </c>
      <c r="B98" s="6" t="s">
        <v>203</v>
      </c>
      <c r="C98" s="6" t="s">
        <v>19</v>
      </c>
      <c r="D98" s="13">
        <v>15</v>
      </c>
      <c r="E98" s="20" t="s">
        <v>12</v>
      </c>
      <c r="F98" s="28">
        <v>0</v>
      </c>
      <c r="G98" s="17">
        <f t="shared" si="1"/>
        <v>0</v>
      </c>
    </row>
    <row r="99" spans="1:7" x14ac:dyDescent="0.2">
      <c r="A99" s="7"/>
      <c r="B99" s="7"/>
      <c r="C99" s="7"/>
      <c r="D99" s="14"/>
      <c r="E99" s="7"/>
      <c r="F99" s="14"/>
      <c r="G99" s="18"/>
    </row>
    <row r="100" spans="1:7" x14ac:dyDescent="0.2">
      <c r="A100" s="7"/>
      <c r="B100" s="10" t="s">
        <v>204</v>
      </c>
      <c r="C100" s="7"/>
      <c r="D100" s="14"/>
      <c r="E100" s="7"/>
      <c r="F100" s="14"/>
      <c r="G100" s="21">
        <f>SUM(G3:G98)</f>
        <v>0</v>
      </c>
    </row>
    <row r="101" spans="1:7" ht="22.5" x14ac:dyDescent="0.2">
      <c r="A101" s="2" t="s">
        <v>0</v>
      </c>
      <c r="B101" s="2" t="s">
        <v>1</v>
      </c>
      <c r="C101" s="2" t="s">
        <v>2</v>
      </c>
      <c r="D101" s="3" t="s">
        <v>3</v>
      </c>
      <c r="E101" s="2" t="s">
        <v>4</v>
      </c>
      <c r="F101" s="3" t="s">
        <v>5</v>
      </c>
      <c r="G101" s="4" t="s">
        <v>6</v>
      </c>
    </row>
    <row r="102" spans="1:7" x14ac:dyDescent="0.2">
      <c r="A102" s="11"/>
      <c r="B102" s="22" t="s">
        <v>205</v>
      </c>
      <c r="C102" s="11"/>
      <c r="D102" s="12"/>
      <c r="E102" s="11"/>
      <c r="F102" s="12"/>
      <c r="G102" s="21">
        <f>G100</f>
        <v>0</v>
      </c>
    </row>
    <row r="103" spans="1:7" x14ac:dyDescent="0.2">
      <c r="A103" s="7"/>
      <c r="B103" s="7"/>
      <c r="C103" s="7"/>
      <c r="D103" s="14"/>
      <c r="E103" s="7"/>
      <c r="F103" s="14"/>
      <c r="G103" s="18"/>
    </row>
    <row r="104" spans="1:7" x14ac:dyDescent="0.2">
      <c r="A104" s="6" t="s">
        <v>206</v>
      </c>
      <c r="B104" s="23" t="s">
        <v>207</v>
      </c>
      <c r="C104" s="7"/>
      <c r="D104" s="14"/>
      <c r="E104" s="7"/>
      <c r="F104" s="14"/>
      <c r="G104" s="18"/>
    </row>
    <row r="105" spans="1:7" x14ac:dyDescent="0.2">
      <c r="A105" s="7"/>
      <c r="B105" s="7"/>
      <c r="C105" s="7"/>
      <c r="D105" s="14"/>
      <c r="E105" s="7"/>
      <c r="F105" s="14"/>
      <c r="G105" s="18"/>
    </row>
    <row r="106" spans="1:7" x14ac:dyDescent="0.2">
      <c r="A106" s="6" t="s">
        <v>208</v>
      </c>
      <c r="B106" s="23" t="s">
        <v>209</v>
      </c>
      <c r="C106" s="7"/>
      <c r="D106" s="14"/>
      <c r="E106" s="7"/>
      <c r="F106" s="14"/>
      <c r="G106" s="18"/>
    </row>
    <row r="107" spans="1:7" x14ac:dyDescent="0.2">
      <c r="A107" s="6" t="s">
        <v>210</v>
      </c>
      <c r="B107" s="6" t="s">
        <v>209</v>
      </c>
      <c r="C107" s="6" t="s">
        <v>211</v>
      </c>
      <c r="D107" s="26">
        <v>0</v>
      </c>
      <c r="E107" s="7"/>
      <c r="F107" s="13">
        <f>G100</f>
        <v>0</v>
      </c>
      <c r="G107" s="17">
        <f>-D107*F107</f>
        <v>0</v>
      </c>
    </row>
    <row r="108" spans="1:7" x14ac:dyDescent="0.2">
      <c r="A108" s="7"/>
      <c r="B108" s="7"/>
      <c r="C108" s="7"/>
      <c r="D108" s="14"/>
      <c r="E108" s="7"/>
      <c r="F108" s="14"/>
      <c r="G108" s="18"/>
    </row>
    <row r="109" spans="1:7" x14ac:dyDescent="0.2">
      <c r="A109" s="6" t="s">
        <v>212</v>
      </c>
      <c r="B109" s="23" t="s">
        <v>213</v>
      </c>
      <c r="C109" s="7"/>
      <c r="D109" s="14"/>
      <c r="E109" s="7"/>
      <c r="F109" s="14"/>
      <c r="G109" s="18"/>
    </row>
    <row r="110" spans="1:7" x14ac:dyDescent="0.2">
      <c r="A110" s="6" t="s">
        <v>214</v>
      </c>
      <c r="B110" s="6" t="s">
        <v>213</v>
      </c>
      <c r="C110" s="6" t="s">
        <v>211</v>
      </c>
      <c r="D110" s="26">
        <v>0</v>
      </c>
      <c r="E110" s="7"/>
      <c r="F110" s="13">
        <f>G100</f>
        <v>0</v>
      </c>
      <c r="G110" s="17">
        <f>D110*F110</f>
        <v>0</v>
      </c>
    </row>
    <row r="111" spans="1:7" x14ac:dyDescent="0.2">
      <c r="A111" s="7"/>
      <c r="B111" s="7"/>
      <c r="C111" s="7"/>
      <c r="D111" s="14"/>
      <c r="E111" s="7"/>
      <c r="F111" s="14"/>
      <c r="G111" s="18"/>
    </row>
    <row r="112" spans="1:7" x14ac:dyDescent="0.2">
      <c r="A112" s="6" t="s">
        <v>215</v>
      </c>
      <c r="B112" s="23" t="s">
        <v>216</v>
      </c>
      <c r="C112" s="7"/>
      <c r="D112" s="14"/>
      <c r="E112" s="7"/>
      <c r="F112" s="14"/>
      <c r="G112" s="18"/>
    </row>
    <row r="113" spans="1:7" x14ac:dyDescent="0.2">
      <c r="A113" s="6" t="s">
        <v>217</v>
      </c>
      <c r="B113" s="6" t="s">
        <v>216</v>
      </c>
      <c r="C113" s="6" t="s">
        <v>211</v>
      </c>
      <c r="D113" s="26">
        <v>0</v>
      </c>
      <c r="E113" s="7"/>
      <c r="F113" s="13">
        <f>G100</f>
        <v>0</v>
      </c>
      <c r="G113" s="17">
        <f>D113*F113</f>
        <v>0</v>
      </c>
    </row>
    <row r="114" spans="1:7" x14ac:dyDescent="0.2">
      <c r="A114" s="7"/>
      <c r="B114" s="7"/>
      <c r="C114" s="7"/>
      <c r="D114" s="14"/>
      <c r="E114" s="7"/>
      <c r="F114" s="14"/>
      <c r="G114" s="18"/>
    </row>
    <row r="115" spans="1:7" x14ac:dyDescent="0.2">
      <c r="A115" s="6" t="s">
        <v>218</v>
      </c>
      <c r="B115" s="23" t="s">
        <v>219</v>
      </c>
      <c r="C115" s="7"/>
      <c r="D115" s="14"/>
      <c r="E115" s="7"/>
      <c r="F115" s="14"/>
      <c r="G115" s="18"/>
    </row>
    <row r="116" spans="1:7" x14ac:dyDescent="0.2">
      <c r="A116" s="6" t="s">
        <v>220</v>
      </c>
      <c r="B116" s="6" t="s">
        <v>219</v>
      </c>
      <c r="C116" s="6" t="s">
        <v>211</v>
      </c>
      <c r="D116" s="26">
        <v>0</v>
      </c>
      <c r="E116" s="7"/>
      <c r="F116" s="13">
        <f>G100</f>
        <v>0</v>
      </c>
      <c r="G116" s="17">
        <f>D116*F116</f>
        <v>0</v>
      </c>
    </row>
    <row r="117" spans="1:7" x14ac:dyDescent="0.2">
      <c r="A117" s="7"/>
      <c r="B117" s="7"/>
      <c r="C117" s="7"/>
      <c r="D117" s="14"/>
      <c r="E117" s="7"/>
      <c r="F117" s="14"/>
      <c r="G117" s="18"/>
    </row>
    <row r="118" spans="1:7" x14ac:dyDescent="0.2">
      <c r="A118" s="6" t="s">
        <v>221</v>
      </c>
      <c r="B118" s="23" t="s">
        <v>222</v>
      </c>
      <c r="C118" s="7"/>
      <c r="D118" s="14"/>
      <c r="E118" s="7"/>
      <c r="F118" s="14"/>
      <c r="G118" s="18"/>
    </row>
    <row r="119" spans="1:7" x14ac:dyDescent="0.2">
      <c r="A119" s="6" t="s">
        <v>223</v>
      </c>
      <c r="B119" s="6" t="s">
        <v>224</v>
      </c>
      <c r="C119" s="6" t="s">
        <v>211</v>
      </c>
      <c r="D119" s="24">
        <v>1.5E-3</v>
      </c>
      <c r="E119" s="7"/>
      <c r="F119" s="25">
        <f>((G102+G107+G110+G113+G116)/99.85)*0.15</f>
        <v>0</v>
      </c>
      <c r="G119" s="17">
        <f>F119</f>
        <v>0</v>
      </c>
    </row>
    <row r="120" spans="1:7" x14ac:dyDescent="0.2">
      <c r="A120" s="7"/>
      <c r="B120" s="7"/>
      <c r="C120" s="7"/>
      <c r="D120" s="14"/>
      <c r="E120" s="7"/>
      <c r="F120" s="14"/>
      <c r="G120" s="18"/>
    </row>
    <row r="121" spans="1:7" x14ac:dyDescent="0.2">
      <c r="A121" s="7"/>
      <c r="B121" s="10" t="s">
        <v>225</v>
      </c>
      <c r="C121" s="7"/>
      <c r="D121" s="14"/>
      <c r="E121" s="7"/>
      <c r="F121" s="14"/>
      <c r="G121" s="21">
        <f>SUM(G102:G119)</f>
        <v>0</v>
      </c>
    </row>
    <row r="122" spans="1:7" x14ac:dyDescent="0.2">
      <c r="A122" s="7"/>
      <c r="B122" s="7"/>
      <c r="C122" s="7"/>
      <c r="D122" s="14"/>
      <c r="E122" s="7"/>
      <c r="F122" s="14"/>
      <c r="G122" s="18"/>
    </row>
    <row r="123" spans="1:7" ht="33.75" x14ac:dyDescent="0.2">
      <c r="A123" s="8"/>
      <c r="B123" s="27" t="s">
        <v>226</v>
      </c>
      <c r="C123" s="8"/>
      <c r="D123" s="15"/>
      <c r="E123" s="8"/>
      <c r="F123" s="15"/>
      <c r="G123" s="19"/>
    </row>
  </sheetData>
  <sheetProtection algorithmName="SHA-512" hashValue="MCKOF9J9N2yenLCEB7MQxZaxWRVQA0QjNKZsL6rmqLZhZtV70rnIb0FGfL3LejfXNLP7jpvgZUcS0Cfi7HI2ug==" saltValue="ooWG/8z4EML41Q8a4SJtp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56677d-a9ae-4fa3-b843-6a9fa33e22be" xsi:nil="true"/>
    <lcf76f155ced4ddcb4097134ff3c332f xmlns="0e2253c5-dfd6-402f-8a84-36cb1aa4684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A0263A10F90B4B98ADE0415749C21D" ma:contentTypeVersion="17" ma:contentTypeDescription="Een nieuw document maken." ma:contentTypeScope="" ma:versionID="4ecc37d024516733e38d5eddf34eeb02">
  <xsd:schema xmlns:xsd="http://www.w3.org/2001/XMLSchema" xmlns:xs="http://www.w3.org/2001/XMLSchema" xmlns:p="http://schemas.microsoft.com/office/2006/metadata/properties" xmlns:ns2="0e2253c5-dfd6-402f-8a84-36cb1aa46846" xmlns:ns3="6d56677d-a9ae-4fa3-b843-6a9fa33e22be" targetNamespace="http://schemas.microsoft.com/office/2006/metadata/properties" ma:root="true" ma:fieldsID="4a76269537dd5753bf5dcb64e6ae28a5" ns2:_="" ns3:_="">
    <xsd:import namespace="0e2253c5-dfd6-402f-8a84-36cb1aa46846"/>
    <xsd:import namespace="6d56677d-a9ae-4fa3-b843-6a9fa33e22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253c5-dfd6-402f-8a84-36cb1aa46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88ec37cb-6a05-4763-8770-8d6bd4a876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6677d-a9ae-4fa3-b843-6a9fa33e22b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2ae3865-a749-49e0-b990-04878e18a8d3}" ma:internalName="TaxCatchAll" ma:showField="CatchAllData" ma:web="6d56677d-a9ae-4fa3-b843-6a9fa33e22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09F0BD-EE14-41D7-877E-0887B8E4CB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FA525C-A7D9-4C50-A212-0DC781EA393F}">
  <ds:schemaRefs>
    <ds:schemaRef ds:uri="http://schemas.microsoft.com/office/2006/metadata/properties"/>
    <ds:schemaRef ds:uri="http://schemas.microsoft.com/office/infopath/2007/PartnerControls"/>
    <ds:schemaRef ds:uri="6d56677d-a9ae-4fa3-b843-6a9fa33e22be"/>
    <ds:schemaRef ds:uri="0e2253c5-dfd6-402f-8a84-36cb1aa46846"/>
  </ds:schemaRefs>
</ds:datastoreItem>
</file>

<file path=customXml/itemProps3.xml><?xml version="1.0" encoding="utf-8"?>
<ds:datastoreItem xmlns:ds="http://schemas.openxmlformats.org/officeDocument/2006/customXml" ds:itemID="{C7FC2498-AAEA-4F5B-8931-E295E80709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2253c5-dfd6-402f-8a84-36cb1aa46846"/>
    <ds:schemaRef ds:uri="6d56677d-a9ae-4fa3-b843-6a9fa33e22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RAW-inschrijvingsstaat_(A4_staa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Schokker</dc:creator>
  <cp:lastModifiedBy>William Schokker</cp:lastModifiedBy>
  <dcterms:created xsi:type="dcterms:W3CDTF">2025-05-13T08:43:58Z</dcterms:created>
  <dcterms:modified xsi:type="dcterms:W3CDTF">2025-05-13T13:56:39Z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0x010100F5A0263A10F90B4B98ADE0415749C21D</vt:lpwstr>
  </property>
  <property fmtid="{D5CDD505-2E9C-101B-9397-08002B2CF9AE}" pid="3" name="MediaServiceImageTags">
    <vt:lpwstr/>
  </property>
</Properties>
</file>