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Y:\Multidisciplinair\Aanbestedingen\ICT Softwaremantel\3) Aanbestedingsdocument\"/>
    </mc:Choice>
  </mc:AlternateContent>
  <xr:revisionPtr revIDLastSave="0" documentId="13_ncr:1_{D31419CA-A3E9-4134-856E-BCA539B03104}" xr6:coauthVersionLast="47" xr6:coauthVersionMax="47" xr10:uidLastSave="{00000000-0000-0000-0000-000000000000}"/>
  <bookViews>
    <workbookView xWindow="-110" yWindow="-110" windowWidth="38620" windowHeight="21100" xr2:uid="{5045197F-173F-429F-9E79-F189BE021DEA}"/>
  </bookViews>
  <sheets>
    <sheet name="Prijzenblad" sheetId="3" r:id="rId1"/>
  </sheets>
  <definedNames>
    <definedName name="_xlnm.Print_Area" localSheetId="0">Prijzenblad!$A$1:$G$60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3" l="1"/>
  <c r="G32" i="3" s="1"/>
  <c r="E31" i="3"/>
  <c r="G31" i="3" s="1"/>
  <c r="E30" i="3"/>
  <c r="G30" i="3" s="1"/>
  <c r="E29" i="3"/>
  <c r="G29" i="3" s="1"/>
  <c r="E28" i="3"/>
  <c r="G28" i="3" s="1"/>
  <c r="E27" i="3"/>
  <c r="G27" i="3" s="1"/>
  <c r="E26" i="3"/>
  <c r="G26" i="3" s="1"/>
  <c r="E25" i="3"/>
  <c r="G25" i="3" s="1"/>
  <c r="E24" i="3"/>
  <c r="G24" i="3" s="1"/>
  <c r="E23" i="3"/>
  <c r="G23" i="3" s="1"/>
  <c r="E22" i="3"/>
  <c r="G22" i="3" s="1"/>
  <c r="E21" i="3"/>
  <c r="G21" i="3" s="1"/>
  <c r="E20" i="3"/>
  <c r="G20" i="3" s="1"/>
  <c r="E19" i="3"/>
  <c r="G19" i="3" s="1"/>
  <c r="E18" i="3"/>
  <c r="G18" i="3" s="1"/>
  <c r="E17" i="3"/>
  <c r="G17" i="3" s="1"/>
  <c r="E16" i="3"/>
  <c r="G16" i="3" s="1"/>
  <c r="E15" i="3"/>
  <c r="G15" i="3" s="1"/>
  <c r="E14" i="3"/>
  <c r="G14" i="3" s="1"/>
  <c r="C13" i="3"/>
  <c r="C12" i="3"/>
  <c r="E12" i="3" s="1"/>
  <c r="G12" i="3" s="1"/>
  <c r="E13" i="3" l="1"/>
  <c r="G13" i="3" s="1"/>
  <c r="G33" i="3" s="1"/>
</calcChain>
</file>

<file path=xl/sharedStrings.xml><?xml version="1.0" encoding="utf-8"?>
<sst xmlns="http://schemas.openxmlformats.org/spreadsheetml/2006/main" count="74" uniqueCount="59">
  <si>
    <t xml:space="preserve">De hierna te noemen inschrijver(s): </t>
  </si>
  <si>
    <t>gevestigd te (postcode, plaats):</t>
  </si>
  <si>
    <t>Uurtarieven meerwerk en/of optionele diensten:</t>
  </si>
  <si>
    <t>Specialist</t>
  </si>
  <si>
    <t>Uurtarief</t>
  </si>
  <si>
    <t>Inschrijver verklaart dat:</t>
  </si>
  <si>
    <t>Plaats en datum:</t>
  </si>
  <si>
    <t xml:space="preserve">Naam: </t>
  </si>
  <si>
    <t>Functie:</t>
  </si>
  <si>
    <t xml:space="preserve">Handtekening: </t>
  </si>
  <si>
    <r>
      <t>Prijzenblad betreffende de Europese aanbesteding ‘Softwarebroker'</t>
    </r>
    <r>
      <rPr>
        <i/>
        <sz val="10"/>
        <color theme="1"/>
        <rFont val="Tahoma"/>
        <family val="2"/>
      </rPr>
      <t xml:space="preserve"> </t>
    </r>
  </si>
  <si>
    <t>Licentie</t>
  </si>
  <si>
    <t>Eenheid</t>
  </si>
  <si>
    <t>Aantal</t>
  </si>
  <si>
    <t>Netto inkoopprijs per 
eenheid, per jaar 
(€ / excl. btw)</t>
  </si>
  <si>
    <t>Netto inkoopprijs totaal, per jaar 
(€ / excl. btw)</t>
  </si>
  <si>
    <t>Opslagpercentage
(%, 2 decimalen)</t>
  </si>
  <si>
    <t>verklaart zich door ondertekening van dit prijzenblad bereid de ICT Prestatie tegen onderstaande tarieven te leveren:</t>
  </si>
  <si>
    <t>Inschrijfsom (excl. btw)</t>
  </si>
  <si>
    <t>Medior adviseur</t>
  </si>
  <si>
    <t>Junior adviseur</t>
  </si>
  <si>
    <t>Senior adviseur</t>
  </si>
  <si>
    <t xml:space="preserve">&gt; Aan eventueel genoemde hoeveelheden kan inschrijver geen rechten ontlenen. </t>
  </si>
  <si>
    <t>&gt; De op te geven uurtarieven gelden uitsluitend voor meerwerk en aanvullend uit te voeren werkzaamheden. Deze tarieven worden niet meegewogen in de beoordeling van de inschrijving maar, maken wel deel uit van de overeenkomst.</t>
  </si>
  <si>
    <t>&gt; De opgegeven tarieven bevatten alle kosten die nodig zijn voor het uitvoeren van de werkzaamheden, inclusief overhead, reiskosten woon- en werkverkeer, salariskosten, werving- en selectiekosten, opleidingskosten, uitvoeringskosten, algemene kosten, winst en risico, afschrijvingskosten en dergelijke.</t>
  </si>
  <si>
    <t xml:space="preserve">&gt; De aangeboden tarieven (excl. btw) zijn zogenaamde ‘fixed prices’ en zijn marktconform (realistisch en passend binnen de beschreven scope en in overeenstemming met de van toepassing zijnde markt). </t>
  </si>
  <si>
    <t>&gt; Eventueel optioneel aangeboden diensten kennen geen afnameverplichting voor opdrachtgever.</t>
  </si>
  <si>
    <t>deze aanbieding wordt gedaan overeenkomstig de bepalingen in het beschrijvend document ‘Beschrijvend document’ inclusief bijlagen en de bepalingen en gegevens zoals opgenomen in de eventuele nota(s) van inlichtingen.</t>
  </si>
  <si>
    <t>Prijs per licentie, 
per jaar 
(€ / excl. btw)</t>
  </si>
  <si>
    <t>Bijlage G: Prijzenblad (versie 1.0)</t>
  </si>
  <si>
    <t>CPU</t>
  </si>
  <si>
    <t>CPU cores</t>
  </si>
  <si>
    <t>assets</t>
  </si>
  <si>
    <t>gebruiker</t>
  </si>
  <si>
    <t>support</t>
  </si>
  <si>
    <t>pakket</t>
  </si>
  <si>
    <t>Engage Process Silver (10 modular users (2 concurrent), 25 viewer users)</t>
  </si>
  <si>
    <t>SQL server processor licentie met SA (36 mnd)</t>
  </si>
  <si>
    <t>Adobe Acrobat Pro - Europe</t>
  </si>
  <si>
    <t>Rapid7 InsightVM</t>
  </si>
  <si>
    <t>AnyDesk - NL_Standard</t>
  </si>
  <si>
    <t>AnyDesk - NL_Standard_Namespace (Optional Add-On)</t>
  </si>
  <si>
    <t>Lansweeper Starter (2000 assets)</t>
  </si>
  <si>
    <t>Microsoft 365/E5 incl. Teams (onder VNG overeenkomst)</t>
  </si>
  <si>
    <t>Microsoft Entra ID P1 (onder VNG overeenkomst)</t>
  </si>
  <si>
    <t>Microsoft 365 F3 Full USL per User (onder VNG overeenkomst)</t>
  </si>
  <si>
    <t>Microsoft Defender O365 F1 Sub per User (onder VNG overeenkomst)</t>
  </si>
  <si>
    <t>Microsoft PowerBI Premium (onder VNG overeenkomst)</t>
  </si>
  <si>
    <t>Microsoft Visio P1 per User (onder VNG overeenkomst)</t>
  </si>
  <si>
    <t>Enovation Zorgmail:
- Zorgmail Basis
- ZorgMail Safe Relay (maximaal 1.000 e-mailadressen en 2 domeinen)
- ZorgMail Hosted Mail (maximaal 5 mailboxen)
- Tegoedbundel ZM 10000 SMS berichten
- SMS (aantal: 2656) Berichten nacalculatie (afrekening 2024) ter indicatie</t>
  </si>
  <si>
    <t>TreeSize Professional / Maintenance Renewal for 1 Year</t>
  </si>
  <si>
    <t>SPSS (div modules):
CSCS inclusief:
4 x SPSS Statistics Base concurrent
2 x SPSS Complex Samples concurrent
1 x SPSS Advanced Statistics concurrent
1 x SPSS Regression concurrent
Ondersteuning tijdens kantooruren (9:00 uur - 17:00 uur)</t>
  </si>
  <si>
    <t>PRTG 1000 software with 60 maintenance, months (60 mnd)</t>
  </si>
  <si>
    <t>Microsoft Windows Server Datacenter licenties (Zonder SA) eenmalige koop voor 60 maanden (3 servers - 2 CPU's per server, 18 cores per CPU)</t>
  </si>
  <si>
    <t>Vmware vSphere Foundation (3 servers - 2 CPU's per server, 18 cores per CPU)</t>
  </si>
  <si>
    <t>&gt; Bovenstaande tarieventabel moet compleet en volledig met bedragen ingevuld worden op basis van prijspeil december 2025.</t>
  </si>
  <si>
    <t>Axxemble - Base27, Gebruiksrechten (incl. Service, Beheer &amp; Onderhoud)</t>
  </si>
  <si>
    <t>Kemp - Standard Subscription for LoadMaster VLM-1G. lncludes 1G-ST new features and software updates, unlimited 10x5 Customer Support. Looptijd 1 jaar. (De Progress Virtual LoadMaster VLM-í G Appliance is door GGDZW in mei 2025 aangekocht)</t>
  </si>
  <si>
    <t>&gt; Voor de bovenstaande licenties met een in beginsel onbeperkte looptijd, dient de netto inkoopprijs te worden omgerekend naar een jaartarief (12 maanden) waarbij de licentie 
gebruikt wordt voor de periode zoals eengegeven in de omschrijving. Voorbeeld: Microsoft Windows Server Datacenter licenties (Zonder SA) eenmalige koop voor 60 maanden. 
Prijs dient te worden gedeeld door 60 en vermenigvuldigd maal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</si>
</sst>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1"/>
      <color theme="1"/>
      <name val="Aptos Narrow"/>
      <family val="2"/>
      <scheme val="minor"/>
    </font>
    <font>
      <sz val="11"/>
      <color theme="1"/>
      <name val="Aptos Narrow"/>
      <family val="2"/>
      <scheme val="minor"/>
    </font>
    <font>
      <b/>
      <sz val="10"/>
      <name val="Tahoma"/>
      <family val="2"/>
    </font>
    <font>
      <sz val="10"/>
      <color theme="1"/>
      <name val="Tahoma"/>
      <family val="2"/>
    </font>
    <font>
      <i/>
      <sz val="10"/>
      <color theme="1"/>
      <name val="Tahoma"/>
      <family val="2"/>
    </font>
    <font>
      <b/>
      <sz val="10"/>
      <color theme="1"/>
      <name val="Tahoma"/>
      <family val="2"/>
    </font>
    <font>
      <sz val="11"/>
      <color theme="1"/>
      <name val="Tahoma"/>
      <family val="2"/>
    </font>
    <font>
      <b/>
      <sz val="11"/>
      <color theme="1"/>
      <name val="Tahoma"/>
      <family val="2"/>
    </font>
    <font>
      <b/>
      <sz val="9"/>
      <color theme="1"/>
      <name val="Tahoma"/>
      <family val="2"/>
    </font>
    <font>
      <sz val="9"/>
      <color theme="1"/>
      <name val="Tahoma"/>
      <family val="2"/>
    </font>
    <font>
      <sz val="9"/>
      <name val="Tahoma"/>
      <family val="2"/>
    </font>
    <font>
      <sz val="10"/>
      <name val="Tahoma"/>
      <family val="2"/>
    </font>
    <font>
      <b/>
      <sz val="11"/>
      <name val="Tahoma"/>
      <family val="2"/>
    </font>
    <font>
      <sz val="11"/>
      <name val="Tahoma"/>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44" fontId="7" fillId="2" borderId="0" xfId="1" applyFont="1" applyFill="1" applyBorder="1" applyProtection="1"/>
    <xf numFmtId="44" fontId="6" fillId="2" borderId="0" xfId="1" applyFont="1" applyFill="1" applyBorder="1" applyProtection="1"/>
    <xf numFmtId="44" fontId="12" fillId="2" borderId="0" xfId="1" applyFont="1" applyFill="1" applyBorder="1" applyProtection="1"/>
    <xf numFmtId="44" fontId="13" fillId="2" borderId="0" xfId="1" applyFont="1" applyFill="1" applyBorder="1" applyProtection="1"/>
    <xf numFmtId="44" fontId="6" fillId="3" borderId="5" xfId="1" applyFont="1" applyFill="1" applyBorder="1" applyProtection="1">
      <protection locked="0"/>
    </xf>
    <xf numFmtId="44" fontId="6" fillId="3" borderId="6" xfId="1" applyFont="1" applyFill="1" applyBorder="1" applyProtection="1">
      <protection locked="0"/>
    </xf>
    <xf numFmtId="0" fontId="2" fillId="2" borderId="0" xfId="0" applyFont="1" applyFill="1" applyAlignment="1" applyProtection="1">
      <alignment horizontal="left" vertical="center"/>
    </xf>
    <xf numFmtId="0" fontId="2" fillId="2" borderId="0" xfId="0" applyFont="1" applyFill="1" applyAlignment="1" applyProtection="1">
      <alignment horizontal="left" vertical="center"/>
    </xf>
    <xf numFmtId="0" fontId="6" fillId="2" borderId="0" xfId="0" applyFont="1" applyFill="1" applyProtection="1"/>
    <xf numFmtId="0" fontId="6" fillId="0" borderId="0" xfId="0" applyFont="1" applyProtection="1"/>
    <xf numFmtId="0" fontId="3" fillId="2" borderId="0" xfId="0" applyFont="1" applyFill="1" applyAlignment="1" applyProtection="1">
      <alignment vertical="center"/>
    </xf>
    <xf numFmtId="0" fontId="5" fillId="0" borderId="0" xfId="0" applyFont="1" applyAlignment="1" applyProtection="1">
      <alignment horizontal="left"/>
    </xf>
    <xf numFmtId="0" fontId="3" fillId="2" borderId="0" xfId="0" applyFont="1" applyFill="1" applyAlignment="1" applyProtection="1">
      <alignment horizontal="left"/>
    </xf>
    <xf numFmtId="0" fontId="8" fillId="2" borderId="7" xfId="0" applyFont="1" applyFill="1" applyBorder="1" applyAlignment="1" applyProtection="1">
      <alignment horizontal="left" vertical="center"/>
    </xf>
    <xf numFmtId="0" fontId="8" fillId="2" borderId="7" xfId="0" applyFont="1" applyFill="1" applyBorder="1" applyAlignment="1" applyProtection="1">
      <alignment horizontal="center" vertical="center"/>
    </xf>
    <xf numFmtId="0" fontId="8" fillId="2" borderId="7" xfId="0" applyFont="1" applyFill="1" applyBorder="1" applyAlignment="1" applyProtection="1">
      <alignment horizontal="center" vertical="center" wrapText="1"/>
    </xf>
    <xf numFmtId="0" fontId="8" fillId="2" borderId="0" xfId="0" applyFont="1" applyFill="1" applyAlignment="1" applyProtection="1">
      <alignment horizontal="left" vertical="center"/>
    </xf>
    <xf numFmtId="0" fontId="9" fillId="2" borderId="7" xfId="0" applyFont="1" applyFill="1" applyBorder="1" applyAlignment="1" applyProtection="1">
      <alignment horizontal="left" vertical="center" wrapText="1"/>
    </xf>
    <xf numFmtId="0" fontId="9" fillId="2" borderId="7" xfId="0" applyFont="1" applyFill="1" applyBorder="1" applyAlignment="1" applyProtection="1">
      <alignment horizontal="center" vertical="center" wrapText="1"/>
    </xf>
    <xf numFmtId="44" fontId="9" fillId="2" borderId="7" xfId="0" applyNumberFormat="1" applyFont="1" applyFill="1" applyBorder="1" applyAlignment="1" applyProtection="1">
      <alignment horizontal="center" vertical="center" wrapText="1"/>
    </xf>
    <xf numFmtId="0" fontId="10" fillId="2" borderId="7" xfId="0" applyFont="1" applyFill="1" applyBorder="1" applyAlignment="1" applyProtection="1">
      <alignment horizontal="left" vertical="center" wrapText="1"/>
    </xf>
    <xf numFmtId="0" fontId="9" fillId="2" borderId="10" xfId="0" applyFont="1" applyFill="1" applyBorder="1" applyAlignment="1" applyProtection="1">
      <alignment horizontal="left" vertical="center" wrapText="1"/>
    </xf>
    <xf numFmtId="0" fontId="9" fillId="2" borderId="10" xfId="0" applyFont="1" applyFill="1" applyBorder="1" applyAlignment="1" applyProtection="1">
      <alignment horizontal="center" vertical="center" wrapText="1"/>
    </xf>
    <xf numFmtId="44" fontId="9" fillId="2" borderId="10"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right" vertical="center"/>
    </xf>
    <xf numFmtId="0" fontId="8" fillId="2" borderId="2" xfId="0" applyFont="1" applyFill="1" applyBorder="1" applyAlignment="1" applyProtection="1">
      <alignment horizontal="right" vertical="center"/>
    </xf>
    <xf numFmtId="0" fontId="8" fillId="2" borderId="3" xfId="0" applyFont="1" applyFill="1" applyBorder="1" applyAlignment="1" applyProtection="1">
      <alignment horizontal="right" vertical="center"/>
    </xf>
    <xf numFmtId="44" fontId="8" fillId="2" borderId="9" xfId="0" applyNumberFormat="1"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8"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0" xfId="0" applyFont="1" applyFill="1" applyAlignment="1" applyProtection="1">
      <alignment horizontal="left" vertical="center"/>
    </xf>
    <xf numFmtId="0" fontId="8" fillId="2" borderId="0" xfId="0" applyFont="1" applyFill="1" applyAlignment="1" applyProtection="1">
      <alignment horizontal="right" vertical="center"/>
    </xf>
    <xf numFmtId="0" fontId="11" fillId="2" borderId="0" xfId="0" applyFont="1" applyFill="1" applyAlignment="1" applyProtection="1">
      <alignment horizontal="left" wrapText="1"/>
    </xf>
    <xf numFmtId="0" fontId="11" fillId="2" borderId="0" xfId="0" applyFont="1" applyFill="1" applyAlignment="1" applyProtection="1">
      <alignment horizontal="left"/>
    </xf>
    <xf numFmtId="0" fontId="13" fillId="0" borderId="0" xfId="0" applyFont="1" applyProtection="1"/>
    <xf numFmtId="0" fontId="3" fillId="2" borderId="0" xfId="0" applyFont="1" applyFill="1" applyProtection="1"/>
    <xf numFmtId="0" fontId="3" fillId="2" borderId="0" xfId="0" applyFont="1" applyFill="1" applyAlignment="1" applyProtection="1">
      <alignment vertical="top" wrapText="1"/>
    </xf>
    <xf numFmtId="0" fontId="3" fillId="2" borderId="0" xfId="0" applyFont="1" applyFill="1" applyAlignment="1" applyProtection="1">
      <alignment horizontal="left" vertical="center" wrapText="1"/>
    </xf>
    <xf numFmtId="0" fontId="3" fillId="2" borderId="0" xfId="0" applyFont="1" applyFill="1" applyAlignment="1" applyProtection="1">
      <alignment horizontal="left" vertical="top" wrapText="1"/>
    </xf>
    <xf numFmtId="0" fontId="3" fillId="2" borderId="0" xfId="0" applyFont="1" applyFill="1" applyAlignment="1" applyProtection="1">
      <alignment horizontal="left"/>
    </xf>
    <xf numFmtId="0" fontId="3" fillId="2" borderId="0" xfId="0" applyFont="1" applyFill="1" applyAlignment="1" applyProtection="1">
      <alignment horizontal="left" vertical="center" wrapText="1"/>
    </xf>
    <xf numFmtId="0" fontId="7" fillId="2" borderId="0" xfId="0" applyFont="1" applyFill="1" applyAlignment="1" applyProtection="1">
      <alignment horizontal="left"/>
    </xf>
    <xf numFmtId="0" fontId="6" fillId="2" borderId="0" xfId="0" applyFont="1" applyFill="1" applyAlignment="1" applyProtection="1">
      <alignment horizontal="left"/>
    </xf>
    <xf numFmtId="0" fontId="7" fillId="2" borderId="0" xfId="0" applyFont="1" applyFill="1" applyProtection="1"/>
    <xf numFmtId="0" fontId="7" fillId="2" borderId="0" xfId="0" applyFont="1" applyFill="1" applyAlignment="1" applyProtection="1">
      <alignment horizontal="left" vertical="center"/>
    </xf>
    <xf numFmtId="0" fontId="5" fillId="3" borderId="1" xfId="0" applyFont="1" applyFill="1" applyBorder="1" applyAlignment="1" applyProtection="1">
      <alignment horizontal="left"/>
      <protection locked="0"/>
    </xf>
    <xf numFmtId="0" fontId="5" fillId="3" borderId="2" xfId="0" applyFont="1" applyFill="1" applyBorder="1" applyAlignment="1" applyProtection="1">
      <alignment horizontal="left"/>
      <protection locked="0"/>
    </xf>
    <xf numFmtId="0" fontId="5" fillId="3" borderId="3" xfId="0" applyFont="1" applyFill="1" applyBorder="1" applyAlignment="1" applyProtection="1">
      <alignment horizontal="left"/>
      <protection locked="0"/>
    </xf>
    <xf numFmtId="0" fontId="7" fillId="3" borderId="1" xfId="0" applyFont="1" applyFill="1" applyBorder="1" applyAlignment="1" applyProtection="1">
      <alignment horizontal="left"/>
      <protection locked="0"/>
    </xf>
    <xf numFmtId="0" fontId="7" fillId="3" borderId="2" xfId="0" applyFont="1" applyFill="1" applyBorder="1" applyAlignment="1" applyProtection="1">
      <alignment horizontal="left"/>
      <protection locked="0"/>
    </xf>
    <xf numFmtId="0" fontId="7" fillId="3" borderId="3" xfId="0" applyFont="1" applyFill="1" applyBorder="1" applyAlignment="1" applyProtection="1">
      <alignment horizontal="left"/>
      <protection locked="0"/>
    </xf>
    <xf numFmtId="0" fontId="7" fillId="3" borderId="1" xfId="0" applyFont="1" applyFill="1" applyBorder="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7" fillId="3" borderId="3" xfId="0" applyFont="1" applyFill="1" applyBorder="1" applyAlignment="1" applyProtection="1">
      <alignment horizontal="left" vertical="center"/>
      <protection locked="0"/>
    </xf>
    <xf numFmtId="10" fontId="9" fillId="3" borderId="10" xfId="2" applyNumberFormat="1" applyFont="1" applyFill="1" applyBorder="1" applyAlignment="1" applyProtection="1">
      <alignment horizontal="center" vertical="center" wrapText="1"/>
      <protection locked="0"/>
    </xf>
    <xf numFmtId="10" fontId="9" fillId="3" borderId="11" xfId="2" applyNumberFormat="1" applyFont="1" applyFill="1" applyBorder="1" applyAlignment="1" applyProtection="1">
      <alignment horizontal="center" vertical="center" wrapText="1"/>
      <protection locked="0"/>
    </xf>
    <xf numFmtId="44" fontId="9" fillId="3" borderId="7" xfId="1" applyFont="1" applyFill="1" applyBorder="1" applyAlignment="1" applyProtection="1">
      <alignment horizontal="center" vertical="center" wrapText="1"/>
      <protection locked="0"/>
    </xf>
    <xf numFmtId="44" fontId="9" fillId="3" borderId="10" xfId="1" applyFont="1" applyFill="1" applyBorder="1" applyAlignment="1" applyProtection="1">
      <alignment horizontal="center" vertical="center" wrapText="1"/>
      <protection locked="0"/>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01138-EE6D-4ED7-A7EE-F11DC8A374E4}">
  <dimension ref="A1:I60"/>
  <sheetViews>
    <sheetView tabSelected="1" view="pageBreakPreview" topLeftCell="A9" zoomScaleNormal="115" zoomScaleSheetLayoutView="100" workbookViewId="0">
      <selection activeCell="A33" sqref="A33:F33"/>
    </sheetView>
  </sheetViews>
  <sheetFormatPr defaultColWidth="8.90625" defaultRowHeight="14" x14ac:dyDescent="0.3"/>
  <cols>
    <col min="1" max="1" width="55.453125" style="10" customWidth="1"/>
    <col min="2" max="2" width="8.90625" style="10"/>
    <col min="3" max="3" width="8" style="10" customWidth="1"/>
    <col min="4" max="4" width="21" style="10" customWidth="1"/>
    <col min="5" max="5" width="18.90625" style="10" customWidth="1"/>
    <col min="6" max="6" width="19.90625" style="10" customWidth="1"/>
    <col min="7" max="7" width="16.54296875" style="10" customWidth="1"/>
    <col min="8" max="9" width="8.90625" style="10"/>
    <col min="10" max="10" width="9.08984375" style="10" bestFit="1" customWidth="1"/>
    <col min="11" max="16384" width="8.90625" style="10"/>
  </cols>
  <sheetData>
    <row r="1" spans="1:9" x14ac:dyDescent="0.3">
      <c r="A1" s="7" t="s">
        <v>29</v>
      </c>
      <c r="B1" s="7"/>
      <c r="C1" s="7"/>
      <c r="D1" s="7"/>
      <c r="E1" s="8"/>
      <c r="F1" s="8"/>
      <c r="G1" s="9"/>
      <c r="H1" s="9"/>
      <c r="I1" s="9"/>
    </row>
    <row r="2" spans="1:9" x14ac:dyDescent="0.3">
      <c r="A2" s="9"/>
      <c r="B2" s="9"/>
      <c r="C2" s="9"/>
      <c r="D2" s="9"/>
      <c r="E2" s="9"/>
      <c r="F2" s="9"/>
      <c r="G2" s="9"/>
      <c r="H2" s="9"/>
      <c r="I2" s="9"/>
    </row>
    <row r="3" spans="1:9" x14ac:dyDescent="0.3">
      <c r="A3" s="11" t="s">
        <v>10</v>
      </c>
      <c r="B3" s="11"/>
      <c r="C3" s="11"/>
      <c r="D3" s="9"/>
      <c r="E3" s="9"/>
      <c r="F3" s="9"/>
      <c r="G3" s="9"/>
      <c r="H3" s="9"/>
      <c r="I3" s="9"/>
    </row>
    <row r="4" spans="1:9" ht="14.5" thickBot="1" x14ac:dyDescent="0.35">
      <c r="A4" s="9"/>
      <c r="B4" s="9"/>
      <c r="C4" s="9"/>
      <c r="D4" s="9"/>
      <c r="E4" s="9"/>
      <c r="F4" s="9"/>
      <c r="G4" s="9"/>
      <c r="H4" s="9"/>
      <c r="I4" s="1"/>
    </row>
    <row r="5" spans="1:9" ht="14.5" thickBot="1" x14ac:dyDescent="0.35">
      <c r="A5" s="12" t="s">
        <v>0</v>
      </c>
      <c r="B5" s="47"/>
      <c r="C5" s="48"/>
      <c r="D5" s="48"/>
      <c r="E5" s="48"/>
      <c r="F5" s="48"/>
      <c r="G5" s="49"/>
      <c r="H5" s="9"/>
      <c r="I5" s="1"/>
    </row>
    <row r="6" spans="1:9" ht="14.5" thickBot="1" x14ac:dyDescent="0.35">
      <c r="A6" s="9"/>
      <c r="B6" s="9"/>
      <c r="C6" s="9"/>
      <c r="D6" s="9"/>
      <c r="E6" s="9"/>
      <c r="F6" s="9"/>
      <c r="G6" s="9"/>
      <c r="H6" s="9"/>
      <c r="I6" s="1"/>
    </row>
    <row r="7" spans="1:9" ht="14.5" thickBot="1" x14ac:dyDescent="0.35">
      <c r="A7" s="12" t="s">
        <v>1</v>
      </c>
      <c r="B7" s="47"/>
      <c r="C7" s="48"/>
      <c r="D7" s="48"/>
      <c r="E7" s="48"/>
      <c r="F7" s="48"/>
      <c r="G7" s="49"/>
      <c r="H7" s="9"/>
      <c r="I7" s="1"/>
    </row>
    <row r="8" spans="1:9" x14ac:dyDescent="0.3">
      <c r="A8" s="9"/>
      <c r="B8" s="9"/>
      <c r="C8" s="9"/>
      <c r="D8" s="9"/>
      <c r="E8" s="9"/>
      <c r="F8" s="9"/>
      <c r="G8" s="9"/>
      <c r="H8" s="9"/>
      <c r="I8" s="1"/>
    </row>
    <row r="9" spans="1:9" x14ac:dyDescent="0.3">
      <c r="A9" s="13" t="s">
        <v>17</v>
      </c>
      <c r="B9" s="13"/>
      <c r="C9" s="13"/>
      <c r="D9" s="13"/>
      <c r="E9" s="13"/>
      <c r="F9" s="13"/>
      <c r="G9" s="13"/>
      <c r="H9" s="13"/>
      <c r="I9" s="13"/>
    </row>
    <row r="10" spans="1:9" x14ac:dyDescent="0.3">
      <c r="A10" s="9"/>
      <c r="B10" s="9"/>
      <c r="C10" s="9"/>
      <c r="D10" s="9"/>
      <c r="E10" s="9"/>
      <c r="F10" s="9"/>
      <c r="G10" s="9"/>
      <c r="H10" s="9"/>
      <c r="I10" s="9"/>
    </row>
    <row r="11" spans="1:9" ht="34.5" x14ac:dyDescent="0.3">
      <c r="A11" s="14" t="s">
        <v>11</v>
      </c>
      <c r="B11" s="15" t="s">
        <v>12</v>
      </c>
      <c r="C11" s="15" t="s">
        <v>13</v>
      </c>
      <c r="D11" s="16" t="s">
        <v>14</v>
      </c>
      <c r="E11" s="16" t="s">
        <v>15</v>
      </c>
      <c r="F11" s="16" t="s">
        <v>16</v>
      </c>
      <c r="G11" s="16" t="s">
        <v>28</v>
      </c>
      <c r="H11" s="17"/>
      <c r="I11" s="17"/>
    </row>
    <row r="12" spans="1:9" ht="23" x14ac:dyDescent="0.3">
      <c r="A12" s="18" t="s">
        <v>54</v>
      </c>
      <c r="B12" s="19" t="s">
        <v>31</v>
      </c>
      <c r="C12" s="19">
        <f>3*2*18</f>
        <v>108</v>
      </c>
      <c r="D12" s="58">
        <v>0</v>
      </c>
      <c r="E12" s="20">
        <f t="shared" ref="E12:E31" si="0">(C12*D12)</f>
        <v>0</v>
      </c>
      <c r="F12" s="56">
        <v>1.4999999999999999E-2</v>
      </c>
      <c r="G12" s="20">
        <f>E12*(1+$F$12)</f>
        <v>0</v>
      </c>
      <c r="H12" s="17"/>
      <c r="I12" s="17"/>
    </row>
    <row r="13" spans="1:9" ht="23" customHeight="1" x14ac:dyDescent="0.3">
      <c r="A13" s="18" t="s">
        <v>53</v>
      </c>
      <c r="B13" s="19" t="s">
        <v>31</v>
      </c>
      <c r="C13" s="19">
        <f>3*2*18</f>
        <v>108</v>
      </c>
      <c r="D13" s="58">
        <v>0</v>
      </c>
      <c r="E13" s="20">
        <f t="shared" si="0"/>
        <v>0</v>
      </c>
      <c r="F13" s="57"/>
      <c r="G13" s="20">
        <f t="shared" ref="G13:G31" si="1">E13*(1+$F$12)</f>
        <v>0</v>
      </c>
      <c r="H13" s="17"/>
      <c r="I13" s="17"/>
    </row>
    <row r="14" spans="1:9" x14ac:dyDescent="0.3">
      <c r="A14" s="18" t="s">
        <v>52</v>
      </c>
      <c r="B14" s="19" t="s">
        <v>32</v>
      </c>
      <c r="C14" s="19">
        <v>1000</v>
      </c>
      <c r="D14" s="58">
        <v>0</v>
      </c>
      <c r="E14" s="20">
        <f t="shared" si="0"/>
        <v>0</v>
      </c>
      <c r="F14" s="57"/>
      <c r="G14" s="20">
        <f t="shared" si="1"/>
        <v>0</v>
      </c>
      <c r="H14" s="17"/>
      <c r="I14" s="17"/>
    </row>
    <row r="15" spans="1:9" x14ac:dyDescent="0.3">
      <c r="A15" s="18" t="s">
        <v>37</v>
      </c>
      <c r="B15" s="19" t="s">
        <v>30</v>
      </c>
      <c r="C15" s="19">
        <v>2</v>
      </c>
      <c r="D15" s="58">
        <v>0</v>
      </c>
      <c r="E15" s="20">
        <f t="shared" si="0"/>
        <v>0</v>
      </c>
      <c r="F15" s="57"/>
      <c r="G15" s="20">
        <f t="shared" si="1"/>
        <v>0</v>
      </c>
      <c r="H15" s="17"/>
      <c r="I15" s="17"/>
    </row>
    <row r="16" spans="1:9" x14ac:dyDescent="0.3">
      <c r="A16" s="18" t="s">
        <v>43</v>
      </c>
      <c r="B16" s="19" t="s">
        <v>33</v>
      </c>
      <c r="C16" s="19">
        <v>460</v>
      </c>
      <c r="D16" s="58">
        <v>0</v>
      </c>
      <c r="E16" s="20">
        <f t="shared" si="0"/>
        <v>0</v>
      </c>
      <c r="F16" s="57"/>
      <c r="G16" s="20">
        <f t="shared" si="1"/>
        <v>0</v>
      </c>
      <c r="H16" s="17"/>
      <c r="I16" s="17"/>
    </row>
    <row r="17" spans="1:9" x14ac:dyDescent="0.3">
      <c r="A17" s="18" t="s">
        <v>47</v>
      </c>
      <c r="B17" s="19" t="s">
        <v>33</v>
      </c>
      <c r="C17" s="19">
        <v>42</v>
      </c>
      <c r="D17" s="58">
        <v>0</v>
      </c>
      <c r="E17" s="20">
        <f t="shared" si="0"/>
        <v>0</v>
      </c>
      <c r="F17" s="57"/>
      <c r="G17" s="20">
        <f t="shared" si="1"/>
        <v>0</v>
      </c>
      <c r="H17" s="17"/>
      <c r="I17" s="17"/>
    </row>
    <row r="18" spans="1:9" x14ac:dyDescent="0.3">
      <c r="A18" s="18" t="s">
        <v>48</v>
      </c>
      <c r="B18" s="19" t="s">
        <v>33</v>
      </c>
      <c r="C18" s="19">
        <v>1</v>
      </c>
      <c r="D18" s="58">
        <v>0</v>
      </c>
      <c r="E18" s="20">
        <f t="shared" si="0"/>
        <v>0</v>
      </c>
      <c r="F18" s="57"/>
      <c r="G18" s="20">
        <f t="shared" si="1"/>
        <v>0</v>
      </c>
      <c r="H18" s="17"/>
      <c r="I18" s="17"/>
    </row>
    <row r="19" spans="1:9" x14ac:dyDescent="0.3">
      <c r="A19" s="18" t="s">
        <v>44</v>
      </c>
      <c r="B19" s="19" t="s">
        <v>33</v>
      </c>
      <c r="C19" s="19">
        <v>1</v>
      </c>
      <c r="D19" s="58">
        <v>0</v>
      </c>
      <c r="E19" s="20">
        <f t="shared" si="0"/>
        <v>0</v>
      </c>
      <c r="F19" s="57"/>
      <c r="G19" s="20">
        <f t="shared" si="1"/>
        <v>0</v>
      </c>
      <c r="H19" s="17"/>
      <c r="I19" s="17"/>
    </row>
    <row r="20" spans="1:9" x14ac:dyDescent="0.3">
      <c r="A20" s="18" t="s">
        <v>45</v>
      </c>
      <c r="B20" s="19" t="s">
        <v>33</v>
      </c>
      <c r="C20" s="19">
        <v>1</v>
      </c>
      <c r="D20" s="58">
        <v>0</v>
      </c>
      <c r="E20" s="20">
        <f t="shared" si="0"/>
        <v>0</v>
      </c>
      <c r="F20" s="57"/>
      <c r="G20" s="20">
        <f t="shared" si="1"/>
        <v>0</v>
      </c>
      <c r="H20" s="17"/>
      <c r="I20" s="17"/>
    </row>
    <row r="21" spans="1:9" x14ac:dyDescent="0.3">
      <c r="A21" s="18" t="s">
        <v>46</v>
      </c>
      <c r="B21" s="19" t="s">
        <v>33</v>
      </c>
      <c r="C21" s="19">
        <v>1</v>
      </c>
      <c r="D21" s="58">
        <v>0</v>
      </c>
      <c r="E21" s="20">
        <f t="shared" si="0"/>
        <v>0</v>
      </c>
      <c r="F21" s="57"/>
      <c r="G21" s="20">
        <f t="shared" si="1"/>
        <v>0</v>
      </c>
      <c r="H21" s="17"/>
      <c r="I21" s="17"/>
    </row>
    <row r="22" spans="1:9" x14ac:dyDescent="0.3">
      <c r="A22" s="21" t="s">
        <v>38</v>
      </c>
      <c r="B22" s="19" t="s">
        <v>33</v>
      </c>
      <c r="C22" s="19">
        <v>3</v>
      </c>
      <c r="D22" s="58">
        <v>0</v>
      </c>
      <c r="E22" s="20">
        <f t="shared" si="0"/>
        <v>0</v>
      </c>
      <c r="F22" s="57"/>
      <c r="G22" s="20">
        <f t="shared" si="1"/>
        <v>0</v>
      </c>
      <c r="H22" s="17"/>
      <c r="I22" s="17"/>
    </row>
    <row r="23" spans="1:9" x14ac:dyDescent="0.3">
      <c r="A23" s="18" t="s">
        <v>39</v>
      </c>
      <c r="B23" s="19" t="s">
        <v>32</v>
      </c>
      <c r="C23" s="19">
        <v>500</v>
      </c>
      <c r="D23" s="58">
        <v>0</v>
      </c>
      <c r="E23" s="20">
        <f t="shared" si="0"/>
        <v>0</v>
      </c>
      <c r="F23" s="57"/>
      <c r="G23" s="20">
        <f t="shared" si="1"/>
        <v>0</v>
      </c>
      <c r="H23" s="17"/>
      <c r="I23" s="17"/>
    </row>
    <row r="24" spans="1:9" x14ac:dyDescent="0.3">
      <c r="A24" s="18" t="s">
        <v>40</v>
      </c>
      <c r="B24" s="19" t="s">
        <v>33</v>
      </c>
      <c r="C24" s="19">
        <v>2</v>
      </c>
      <c r="D24" s="58">
        <v>0</v>
      </c>
      <c r="E24" s="20">
        <f t="shared" si="0"/>
        <v>0</v>
      </c>
      <c r="F24" s="57"/>
      <c r="G24" s="20">
        <f t="shared" si="1"/>
        <v>0</v>
      </c>
      <c r="H24" s="17"/>
      <c r="I24" s="17"/>
    </row>
    <row r="25" spans="1:9" x14ac:dyDescent="0.3">
      <c r="A25" s="18" t="s">
        <v>41</v>
      </c>
      <c r="B25" s="19" t="s">
        <v>33</v>
      </c>
      <c r="C25" s="19">
        <v>1</v>
      </c>
      <c r="D25" s="58">
        <v>0</v>
      </c>
      <c r="E25" s="20">
        <f t="shared" si="0"/>
        <v>0</v>
      </c>
      <c r="F25" s="57"/>
      <c r="G25" s="20">
        <f t="shared" si="1"/>
        <v>0</v>
      </c>
      <c r="H25" s="17"/>
      <c r="I25" s="17"/>
    </row>
    <row r="26" spans="1:9" ht="46" x14ac:dyDescent="0.3">
      <c r="A26" s="18" t="s">
        <v>57</v>
      </c>
      <c r="B26" s="19" t="s">
        <v>34</v>
      </c>
      <c r="C26" s="19">
        <v>1</v>
      </c>
      <c r="D26" s="58">
        <v>0</v>
      </c>
      <c r="E26" s="20">
        <f t="shared" si="0"/>
        <v>0</v>
      </c>
      <c r="F26" s="57"/>
      <c r="G26" s="20">
        <f t="shared" si="1"/>
        <v>0</v>
      </c>
      <c r="H26" s="17"/>
      <c r="I26" s="17"/>
    </row>
    <row r="27" spans="1:9" ht="69" x14ac:dyDescent="0.3">
      <c r="A27" s="18" t="s">
        <v>49</v>
      </c>
      <c r="B27" s="19" t="s">
        <v>35</v>
      </c>
      <c r="C27" s="19">
        <v>1</v>
      </c>
      <c r="D27" s="58">
        <v>0</v>
      </c>
      <c r="E27" s="20">
        <f t="shared" si="0"/>
        <v>0</v>
      </c>
      <c r="F27" s="57"/>
      <c r="G27" s="20">
        <f t="shared" si="1"/>
        <v>0</v>
      </c>
      <c r="H27" s="17"/>
      <c r="I27" s="17"/>
    </row>
    <row r="28" spans="1:9" x14ac:dyDescent="0.3">
      <c r="A28" s="18" t="s">
        <v>42</v>
      </c>
      <c r="B28" s="19" t="s">
        <v>35</v>
      </c>
      <c r="C28" s="19">
        <v>1</v>
      </c>
      <c r="D28" s="58">
        <v>0</v>
      </c>
      <c r="E28" s="20">
        <f t="shared" si="0"/>
        <v>0</v>
      </c>
      <c r="F28" s="57"/>
      <c r="G28" s="20">
        <f t="shared" si="1"/>
        <v>0</v>
      </c>
      <c r="H28" s="17"/>
      <c r="I28" s="17"/>
    </row>
    <row r="29" spans="1:9" x14ac:dyDescent="0.3">
      <c r="A29" s="18" t="s">
        <v>50</v>
      </c>
      <c r="B29" s="19" t="s">
        <v>33</v>
      </c>
      <c r="C29" s="19">
        <v>1</v>
      </c>
      <c r="D29" s="58">
        <v>0</v>
      </c>
      <c r="E29" s="20">
        <f t="shared" si="0"/>
        <v>0</v>
      </c>
      <c r="F29" s="57"/>
      <c r="G29" s="20">
        <f t="shared" si="1"/>
        <v>0</v>
      </c>
      <c r="H29" s="17"/>
      <c r="I29" s="17"/>
    </row>
    <row r="30" spans="1:9" ht="80.5" x14ac:dyDescent="0.3">
      <c r="A30" s="18" t="s">
        <v>51</v>
      </c>
      <c r="B30" s="19" t="s">
        <v>35</v>
      </c>
      <c r="C30" s="19">
        <v>1</v>
      </c>
      <c r="D30" s="58">
        <v>0</v>
      </c>
      <c r="E30" s="20">
        <f t="shared" si="0"/>
        <v>0</v>
      </c>
      <c r="F30" s="57"/>
      <c r="G30" s="20">
        <f t="shared" si="1"/>
        <v>0</v>
      </c>
      <c r="H30" s="17"/>
      <c r="I30" s="17"/>
    </row>
    <row r="31" spans="1:9" x14ac:dyDescent="0.3">
      <c r="A31" s="22" t="s">
        <v>56</v>
      </c>
      <c r="B31" s="23" t="s">
        <v>35</v>
      </c>
      <c r="C31" s="23">
        <v>1</v>
      </c>
      <c r="D31" s="58">
        <v>0</v>
      </c>
      <c r="E31" s="24">
        <f t="shared" si="0"/>
        <v>0</v>
      </c>
      <c r="F31" s="57"/>
      <c r="G31" s="20">
        <f t="shared" si="1"/>
        <v>0</v>
      </c>
      <c r="H31" s="17"/>
      <c r="I31" s="17"/>
    </row>
    <row r="32" spans="1:9" ht="14.5" thickBot="1" x14ac:dyDescent="0.35">
      <c r="A32" s="22" t="s">
        <v>36</v>
      </c>
      <c r="B32" s="23" t="s">
        <v>35</v>
      </c>
      <c r="C32" s="23">
        <v>1</v>
      </c>
      <c r="D32" s="59">
        <v>0</v>
      </c>
      <c r="E32" s="24">
        <f>(C32*D32)</f>
        <v>0</v>
      </c>
      <c r="F32" s="57"/>
      <c r="G32" s="20">
        <f>E32*(1+$F$12)</f>
        <v>0</v>
      </c>
      <c r="H32" s="17"/>
      <c r="I32" s="17"/>
    </row>
    <row r="33" spans="1:9" ht="14.5" thickBot="1" x14ac:dyDescent="0.35">
      <c r="A33" s="25" t="s">
        <v>18</v>
      </c>
      <c r="B33" s="26"/>
      <c r="C33" s="26"/>
      <c r="D33" s="26"/>
      <c r="E33" s="26"/>
      <c r="F33" s="27"/>
      <c r="G33" s="28">
        <f>SUM(G12:G32)</f>
        <v>0</v>
      </c>
      <c r="H33" s="17"/>
      <c r="I33" s="17"/>
    </row>
    <row r="34" spans="1:9" x14ac:dyDescent="0.3">
      <c r="A34" s="17"/>
      <c r="B34" s="17"/>
      <c r="C34" s="17"/>
      <c r="D34" s="17"/>
      <c r="E34" s="17"/>
      <c r="F34" s="17"/>
      <c r="G34" s="17"/>
      <c r="H34" s="17"/>
      <c r="I34" s="17"/>
    </row>
    <row r="35" spans="1:9" x14ac:dyDescent="0.3">
      <c r="A35" s="29" t="s">
        <v>2</v>
      </c>
      <c r="B35" s="29"/>
      <c r="C35" s="29"/>
      <c r="D35" s="29"/>
      <c r="E35" s="29"/>
      <c r="F35" s="29"/>
      <c r="G35" s="17"/>
      <c r="H35" s="17"/>
      <c r="I35" s="17"/>
    </row>
    <row r="36" spans="1:9" x14ac:dyDescent="0.3">
      <c r="A36" s="17"/>
      <c r="B36" s="17"/>
      <c r="C36" s="17"/>
      <c r="D36" s="17"/>
      <c r="E36" s="17"/>
      <c r="F36" s="17"/>
      <c r="G36" s="17"/>
      <c r="H36" s="17"/>
      <c r="I36" s="17"/>
    </row>
    <row r="37" spans="1:9" x14ac:dyDescent="0.3">
      <c r="A37" s="30" t="s">
        <v>3</v>
      </c>
      <c r="B37" s="30"/>
      <c r="C37" s="17" t="s">
        <v>4</v>
      </c>
      <c r="D37" s="17"/>
      <c r="E37" s="17"/>
      <c r="F37" s="17"/>
      <c r="G37" s="17"/>
      <c r="H37" s="17"/>
      <c r="I37" s="17"/>
    </row>
    <row r="38" spans="1:9" ht="14.5" customHeight="1" x14ac:dyDescent="0.3">
      <c r="A38" s="31" t="s">
        <v>20</v>
      </c>
      <c r="B38" s="5">
        <v>0</v>
      </c>
      <c r="C38" s="6"/>
      <c r="D38" s="17"/>
      <c r="E38" s="17"/>
      <c r="F38" s="17"/>
      <c r="G38" s="17"/>
      <c r="H38" s="1"/>
      <c r="I38" s="2"/>
    </row>
    <row r="39" spans="1:9" x14ac:dyDescent="0.3">
      <c r="A39" s="31" t="s">
        <v>19</v>
      </c>
      <c r="B39" s="5">
        <v>0</v>
      </c>
      <c r="C39" s="6"/>
      <c r="D39" s="17"/>
      <c r="E39" s="17"/>
      <c r="F39" s="17"/>
      <c r="G39" s="17"/>
      <c r="H39" s="1"/>
      <c r="I39" s="2"/>
    </row>
    <row r="40" spans="1:9" ht="14.5" customHeight="1" x14ac:dyDescent="0.3">
      <c r="A40" s="31" t="s">
        <v>21</v>
      </c>
      <c r="B40" s="5">
        <v>0</v>
      </c>
      <c r="C40" s="6"/>
      <c r="D40" s="17"/>
      <c r="E40" s="17"/>
      <c r="F40" s="17"/>
      <c r="G40" s="17"/>
      <c r="H40" s="1"/>
      <c r="I40" s="2"/>
    </row>
    <row r="41" spans="1:9" x14ac:dyDescent="0.3">
      <c r="A41" s="17"/>
      <c r="B41" s="32"/>
      <c r="C41" s="32"/>
      <c r="D41" s="2"/>
      <c r="E41" s="2"/>
      <c r="F41" s="1"/>
      <c r="G41" s="33"/>
      <c r="H41" s="1"/>
      <c r="I41" s="2"/>
    </row>
    <row r="42" spans="1:9" s="36" customFormat="1" ht="40" customHeight="1" x14ac:dyDescent="0.3">
      <c r="A42" s="34" t="s">
        <v>58</v>
      </c>
      <c r="B42" s="35"/>
      <c r="C42" s="35"/>
      <c r="D42" s="35"/>
      <c r="E42" s="35"/>
      <c r="F42" s="35"/>
      <c r="G42" s="35"/>
      <c r="H42" s="3"/>
      <c r="I42" s="4"/>
    </row>
    <row r="43" spans="1:9" x14ac:dyDescent="0.3">
      <c r="A43" s="13" t="s">
        <v>55</v>
      </c>
      <c r="B43" s="13"/>
      <c r="C43" s="13"/>
      <c r="D43" s="13"/>
      <c r="E43" s="13"/>
      <c r="F43" s="13"/>
      <c r="G43" s="13"/>
      <c r="H43" s="9"/>
      <c r="I43" s="17"/>
    </row>
    <row r="44" spans="1:9" x14ac:dyDescent="0.3">
      <c r="A44" s="37" t="s">
        <v>22</v>
      </c>
      <c r="B44" s="37"/>
      <c r="C44" s="37"/>
      <c r="D44" s="37"/>
      <c r="E44" s="37"/>
      <c r="F44" s="37"/>
      <c r="G44" s="37"/>
      <c r="H44" s="2"/>
      <c r="I44" s="9"/>
    </row>
    <row r="45" spans="1:9" ht="29.15" customHeight="1" x14ac:dyDescent="0.3">
      <c r="A45" s="38" t="s">
        <v>23</v>
      </c>
      <c r="B45" s="38"/>
      <c r="C45" s="38"/>
      <c r="D45" s="38"/>
      <c r="E45" s="38"/>
      <c r="F45" s="38"/>
      <c r="G45" s="38"/>
      <c r="H45" s="2"/>
      <c r="I45" s="9"/>
    </row>
    <row r="46" spans="1:9" ht="28.5" customHeight="1" x14ac:dyDescent="0.3">
      <c r="A46" s="38" t="s">
        <v>24</v>
      </c>
      <c r="B46" s="38"/>
      <c r="C46" s="38"/>
      <c r="D46" s="38"/>
      <c r="E46" s="38"/>
      <c r="F46" s="38"/>
      <c r="G46" s="38"/>
      <c r="H46" s="2"/>
      <c r="I46" s="9"/>
    </row>
    <row r="47" spans="1:9" x14ac:dyDescent="0.3">
      <c r="A47" s="13" t="s">
        <v>26</v>
      </c>
      <c r="B47" s="13"/>
      <c r="C47" s="13"/>
      <c r="D47" s="13"/>
      <c r="E47" s="13"/>
      <c r="F47" s="13"/>
      <c r="G47" s="13"/>
      <c r="H47" s="2"/>
      <c r="I47" s="39"/>
    </row>
    <row r="48" spans="1:9" ht="26.5" customHeight="1" x14ac:dyDescent="0.3">
      <c r="A48" s="40" t="s">
        <v>25</v>
      </c>
      <c r="B48" s="40"/>
      <c r="C48" s="40"/>
      <c r="D48" s="40"/>
      <c r="E48" s="40"/>
      <c r="F48" s="40"/>
      <c r="G48" s="40"/>
      <c r="H48" s="2"/>
      <c r="I48" s="9"/>
    </row>
    <row r="49" spans="1:9" x14ac:dyDescent="0.3">
      <c r="A49" s="9"/>
      <c r="B49" s="41"/>
      <c r="C49" s="41"/>
      <c r="D49" s="9"/>
      <c r="E49" s="9"/>
      <c r="F49" s="9"/>
      <c r="G49" s="9"/>
      <c r="H49" s="2"/>
      <c r="I49" s="9"/>
    </row>
    <row r="50" spans="1:9" x14ac:dyDescent="0.3">
      <c r="A50" s="41" t="s">
        <v>5</v>
      </c>
      <c r="B50" s="39"/>
      <c r="C50" s="39"/>
      <c r="D50" s="39"/>
      <c r="E50" s="39"/>
      <c r="F50" s="39"/>
      <c r="G50" s="39"/>
      <c r="H50" s="2"/>
      <c r="I50" s="9"/>
    </row>
    <row r="51" spans="1:9" ht="25.5" customHeight="1" x14ac:dyDescent="0.3">
      <c r="A51" s="42" t="s">
        <v>27</v>
      </c>
      <c r="B51" s="42"/>
      <c r="C51" s="42"/>
      <c r="D51" s="42"/>
      <c r="E51" s="42"/>
      <c r="F51" s="42"/>
      <c r="G51" s="42"/>
      <c r="H51" s="2"/>
      <c r="I51" s="39"/>
    </row>
    <row r="52" spans="1:9" ht="25.5" customHeight="1" thickBot="1" x14ac:dyDescent="0.35">
      <c r="A52" s="39"/>
      <c r="B52" s="39"/>
      <c r="C52" s="39"/>
      <c r="D52" s="39"/>
      <c r="E52" s="39"/>
      <c r="F52" s="39"/>
      <c r="G52" s="39"/>
      <c r="H52" s="2"/>
      <c r="I52" s="39"/>
    </row>
    <row r="53" spans="1:9" ht="14.5" customHeight="1" thickBot="1" x14ac:dyDescent="0.35">
      <c r="A53" s="43" t="s">
        <v>6</v>
      </c>
      <c r="B53" s="50"/>
      <c r="C53" s="51"/>
      <c r="D53" s="51"/>
      <c r="E53" s="51"/>
      <c r="F53" s="51"/>
      <c r="G53" s="52"/>
      <c r="H53" s="2"/>
      <c r="I53" s="9"/>
    </row>
    <row r="54" spans="1:9" ht="14.5" thickBot="1" x14ac:dyDescent="0.35">
      <c r="B54" s="9"/>
      <c r="C54" s="9"/>
      <c r="D54" s="9"/>
      <c r="E54" s="9"/>
      <c r="F54" s="9"/>
      <c r="G54" s="9"/>
      <c r="H54" s="2"/>
      <c r="I54" s="44"/>
    </row>
    <row r="55" spans="1:9" ht="14.5" customHeight="1" thickBot="1" x14ac:dyDescent="0.35">
      <c r="A55" s="43" t="s">
        <v>7</v>
      </c>
      <c r="B55" s="50"/>
      <c r="C55" s="51"/>
      <c r="D55" s="51"/>
      <c r="E55" s="51"/>
      <c r="F55" s="51"/>
      <c r="G55" s="52"/>
      <c r="H55" s="2"/>
      <c r="I55" s="9"/>
    </row>
    <row r="56" spans="1:9" ht="14.5" thickBot="1" x14ac:dyDescent="0.35">
      <c r="B56" s="9"/>
      <c r="C56" s="9"/>
      <c r="D56" s="9"/>
      <c r="E56" s="9"/>
      <c r="F56" s="9"/>
      <c r="G56" s="9"/>
      <c r="H56" s="2"/>
      <c r="I56" s="44"/>
    </row>
    <row r="57" spans="1:9" ht="14.5" customHeight="1" thickBot="1" x14ac:dyDescent="0.35">
      <c r="A57" s="43" t="s">
        <v>8</v>
      </c>
      <c r="B57" s="50"/>
      <c r="C57" s="51"/>
      <c r="D57" s="51"/>
      <c r="E57" s="51"/>
      <c r="F57" s="51"/>
      <c r="G57" s="52"/>
      <c r="H57" s="2"/>
      <c r="I57" s="9"/>
    </row>
    <row r="58" spans="1:9" ht="14.5" thickBot="1" x14ac:dyDescent="0.35">
      <c r="B58" s="9"/>
      <c r="C58" s="9"/>
      <c r="D58" s="9"/>
      <c r="E58" s="9"/>
      <c r="F58" s="9"/>
      <c r="G58" s="9"/>
      <c r="H58" s="2"/>
      <c r="I58" s="44"/>
    </row>
    <row r="59" spans="1:9" ht="14.5" customHeight="1" thickBot="1" x14ac:dyDescent="0.35">
      <c r="A59" s="45" t="s">
        <v>9</v>
      </c>
      <c r="B59" s="53"/>
      <c r="C59" s="54"/>
      <c r="D59" s="54"/>
      <c r="E59" s="54"/>
      <c r="F59" s="54"/>
      <c r="G59" s="55"/>
      <c r="H59" s="2"/>
      <c r="I59" s="9"/>
    </row>
    <row r="60" spans="1:9" x14ac:dyDescent="0.3">
      <c r="A60" s="46"/>
      <c r="B60" s="46"/>
      <c r="C60" s="46"/>
      <c r="D60" s="46"/>
      <c r="E60" s="46"/>
      <c r="F60" s="46"/>
      <c r="G60" s="46"/>
      <c r="H60" s="2"/>
      <c r="I60" s="44"/>
    </row>
  </sheetData>
  <sheetProtection algorithmName="SHA-512" hashValue="5KiD4vqYvP9hW8s3kcsuZdDFpSlPJpTi19JftxpNk7WRbMMVqvhvCpZSK5EwI4QKkS+I1s4+vbTDCYd+PPoQnA==" saltValue="XT++38xvk7WCTj+uO/vOPg==" spinCount="100000" sheet="1" objects="1" scenarios="1"/>
  <mergeCells count="23">
    <mergeCell ref="A33:F33"/>
    <mergeCell ref="A1:D1"/>
    <mergeCell ref="B5:G5"/>
    <mergeCell ref="B7:G7"/>
    <mergeCell ref="A9:I9"/>
    <mergeCell ref="F12:F32"/>
    <mergeCell ref="A48:G48"/>
    <mergeCell ref="A51:G51"/>
    <mergeCell ref="A35:F35"/>
    <mergeCell ref="B38:C38"/>
    <mergeCell ref="B39:C39"/>
    <mergeCell ref="B40:C40"/>
    <mergeCell ref="A43:G43"/>
    <mergeCell ref="A42:G42"/>
    <mergeCell ref="A44:G44"/>
    <mergeCell ref="A45:G45"/>
    <mergeCell ref="A46:G46"/>
    <mergeCell ref="A47:G47"/>
    <mergeCell ref="B53:G53"/>
    <mergeCell ref="B55:G55"/>
    <mergeCell ref="B57:G57"/>
    <mergeCell ref="B59:G59"/>
    <mergeCell ref="A60:G60"/>
  </mergeCells>
  <pageMargins left="0.7" right="0.7" top="0.75" bottom="0.75" header="0.3" footer="0.3"/>
  <pageSetup paperSize="9" scale="88" orientation="landscape" verticalDpi="360" r:id="rId1"/>
  <rowBreaks count="1" manualBreakCount="1">
    <brk id="49"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Verbeek</dc:creator>
  <cp:lastModifiedBy>Barry Verbeek</cp:lastModifiedBy>
  <cp:lastPrinted>2025-10-23T06:38:14Z</cp:lastPrinted>
  <dcterms:created xsi:type="dcterms:W3CDTF">2025-10-10T08:09:48Z</dcterms:created>
  <dcterms:modified xsi:type="dcterms:W3CDTF">2025-10-23T14:34:12Z</dcterms:modified>
</cp:coreProperties>
</file>