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https://bij12kantoor.sharepoint.com/teams/Inkoopteam/Shared Documents/General/2025 Aanvragen/2025.439 Aanbesteding Preferred supplier of Broker Matchmaker ICT Personeel/Aanbestedingsdocumenten 2025/01. Concept stukken/"/>
    </mc:Choice>
  </mc:AlternateContent>
  <xr:revisionPtr revIDLastSave="89" documentId="11_DA9D55F0A77563D8C411EE1A46FBB9A22B7F4EAC" xr6:coauthVersionLast="47" xr6:coauthVersionMax="47" xr10:uidLastSave="{C40ABECB-8978-4459-8911-E84CE9ACD1AE}"/>
  <bookViews>
    <workbookView xWindow="28680" yWindow="-120" windowWidth="29040" windowHeight="15720" xr2:uid="{00000000-000D-0000-FFFF-FFFF00000000}"/>
  </bookViews>
  <sheets>
    <sheet name="Prijslijst Broker Matchmaker...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2" i="1" l="1"/>
  <c r="D13" i="1"/>
  <c r="D11" i="1"/>
  <c r="D10" i="1"/>
  <c r="D8" i="1"/>
  <c r="D7" i="1"/>
  <c r="D6" i="1"/>
  <c r="D5" i="1"/>
  <c r="C13" i="1"/>
  <c r="C12" i="1"/>
  <c r="C11" i="1"/>
  <c r="C10" i="1"/>
  <c r="C8" i="1"/>
  <c r="C7" i="1"/>
  <c r="C6" i="1"/>
  <c r="C5" i="1"/>
</calcChain>
</file>

<file path=xl/sharedStrings.xml><?xml version="1.0" encoding="utf-8"?>
<sst xmlns="http://schemas.openxmlformats.org/spreadsheetml/2006/main" count="18" uniqueCount="17">
  <si>
    <t>Maximum aantal punten</t>
  </si>
  <si>
    <t>Uitleg</t>
  </si>
  <si>
    <t xml:space="preserve">De rekenfactor die door de Opdrachtnemer gehanteerd wordt is: </t>
  </si>
  <si>
    <t xml:space="preserve">Rekenfactor </t>
  </si>
  <si>
    <t>Schaal</t>
  </si>
  <si>
    <t>Bandbreedte tarief</t>
  </si>
  <si>
    <t>Tarief</t>
  </si>
  <si>
    <t>€24,31 - €34,24</t>
  </si>
  <si>
    <t>€39,12 – €55,42</t>
  </si>
  <si>
    <t>€28,23 – €39,84</t>
  </si>
  <si>
    <t>€32,02 - €45,25</t>
  </si>
  <si>
    <t>€34,68 – 49,03</t>
  </si>
  <si>
    <t>€42,92 - €60,82</t>
  </si>
  <si>
    <t>€47,12 – €66,83</t>
  </si>
  <si>
    <t>€51,68 - €73,36</t>
  </si>
  <si>
    <t xml:space="preserve">Minimaal tarief </t>
  </si>
  <si>
    <t>Maximaal tarief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</si>
</sst>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Arial"/>
      <family val="2"/>
    </font>
    <font>
      <b/>
      <sz val="11"/>
      <name val="Arial"/>
      <family val="2"/>
    </font>
    <font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6D9F1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1"/>
  </cellStyleXfs>
  <cellXfs count="18">
    <xf numFmtId="0" fontId="0" fillId="0" borderId="0" xfId="0" applyBorder="1"/>
    <xf numFmtId="0" fontId="0" fillId="0" borderId="0" xfId="0" applyBorder="1" applyProtection="1">
      <protection locked="0"/>
    </xf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vertical="top"/>
    </xf>
    <xf numFmtId="0" fontId="0" fillId="0" borderId="1" xfId="0" applyBorder="1"/>
    <xf numFmtId="0" fontId="0" fillId="0" borderId="2" xfId="0" applyFont="1" applyBorder="1" applyAlignment="1">
      <alignment vertical="top"/>
    </xf>
    <xf numFmtId="2" fontId="0" fillId="0" borderId="3" xfId="0" applyNumberFormat="1" applyFont="1" applyBorder="1" applyAlignment="1">
      <alignment vertical="top"/>
    </xf>
    <xf numFmtId="0" fontId="0" fillId="0" borderId="1" xfId="0" applyFont="1" applyBorder="1"/>
    <xf numFmtId="0" fontId="0" fillId="0" borderId="0" xfId="0" applyFont="1" applyBorder="1"/>
    <xf numFmtId="0" fontId="0" fillId="0" borderId="0" xfId="0" applyFont="1" applyBorder="1" applyAlignment="1">
      <alignment vertical="top"/>
    </xf>
    <xf numFmtId="0" fontId="0" fillId="0" borderId="0" xfId="0" applyFont="1" applyBorder="1" applyProtection="1">
      <protection locked="0"/>
    </xf>
    <xf numFmtId="0" fontId="0" fillId="3" borderId="1" xfId="0" applyFont="1" applyFill="1" applyBorder="1"/>
    <xf numFmtId="0" fontId="2" fillId="2" borderId="4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0" fillId="3" borderId="1" xfId="0" applyFont="1" applyFill="1" applyBorder="1" applyAlignment="1">
      <alignment vertical="center" wrapText="1"/>
    </xf>
    <xf numFmtId="0" fontId="0" fillId="0" borderId="5" xfId="0" applyFont="1" applyBorder="1" applyAlignment="1">
      <alignment vertical="center" wrapText="1"/>
    </xf>
    <xf numFmtId="0" fontId="0" fillId="0" borderId="7" xfId="0" applyFont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10" Type="http://schemas.openxmlformats.org/officeDocument/2006/relationships/customXml" Target="../customXml/item5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"/>
  <sheetViews>
    <sheetView tabSelected="1" zoomScaleNormal="100" zoomScaleSheetLayoutView="100" workbookViewId="0">
      <selection activeCell="A20" sqref="A20"/>
    </sheetView>
  </sheetViews>
  <sheetFormatPr defaultRowHeight="14" x14ac:dyDescent="0.3"/>
  <cols>
    <col min="1" max="1" width="55.08203125" style="1" customWidth="1"/>
    <col min="2" max="2" width="31.75" style="1" customWidth="1"/>
    <col min="3" max="3" width="26.9140625" customWidth="1"/>
    <col min="4" max="4" width="26.4140625" customWidth="1"/>
  </cols>
  <sheetData>
    <row r="1" spans="1:5" x14ac:dyDescent="0.3">
      <c r="A1" s="2" t="s">
        <v>1</v>
      </c>
      <c r="B1" s="3" t="s">
        <v>3</v>
      </c>
      <c r="C1" s="4" t="s">
        <v>0</v>
      </c>
    </row>
    <row r="2" spans="1:5" x14ac:dyDescent="0.3">
      <c r="A2" s="5" t="s">
        <v>2</v>
      </c>
      <c r="B2" s="6">
        <v>1</v>
      </c>
      <c r="C2" s="7">
        <v>30</v>
      </c>
      <c r="D2" s="8"/>
      <c r="E2" s="8"/>
    </row>
    <row r="3" spans="1:5" ht="14.5" thickBot="1" x14ac:dyDescent="0.35">
      <c r="A3" s="9"/>
      <c r="B3" s="10"/>
      <c r="C3" s="8"/>
      <c r="D3" s="8"/>
      <c r="E3" s="8"/>
    </row>
    <row r="4" spans="1:5" ht="14.5" thickBot="1" x14ac:dyDescent="0.35">
      <c r="A4" s="12" t="s">
        <v>4</v>
      </c>
      <c r="B4" s="13" t="s">
        <v>5</v>
      </c>
      <c r="C4" s="14" t="s">
        <v>15</v>
      </c>
      <c r="D4" s="11" t="s">
        <v>16</v>
      </c>
      <c r="E4" s="8"/>
    </row>
    <row r="5" spans="1:5" ht="14.5" thickBot="1" x14ac:dyDescent="0.35">
      <c r="A5" s="15">
        <v>10</v>
      </c>
      <c r="B5" s="16" t="s">
        <v>7</v>
      </c>
      <c r="C5" s="17">
        <f>24.31*B2</f>
        <v>24.31</v>
      </c>
      <c r="D5" s="7">
        <f>34.24*B2</f>
        <v>34.24</v>
      </c>
      <c r="E5" s="8"/>
    </row>
    <row r="6" spans="1:5" ht="14.5" thickBot="1" x14ac:dyDescent="0.35">
      <c r="A6" s="15">
        <v>11</v>
      </c>
      <c r="B6" s="16" t="s">
        <v>9</v>
      </c>
      <c r="C6" s="17">
        <f>28.23*B2</f>
        <v>28.23</v>
      </c>
      <c r="D6" s="7">
        <f>39.84*B2</f>
        <v>39.840000000000003</v>
      </c>
      <c r="E6" s="8"/>
    </row>
    <row r="7" spans="1:5" ht="14.5" thickBot="1" x14ac:dyDescent="0.35">
      <c r="A7" s="15">
        <v>12</v>
      </c>
      <c r="B7" s="16" t="s">
        <v>10</v>
      </c>
      <c r="C7" s="17">
        <f>32.02*B2</f>
        <v>32.020000000000003</v>
      </c>
      <c r="D7" s="7">
        <f>45.25*B2</f>
        <v>45.25</v>
      </c>
      <c r="E7" s="8"/>
    </row>
    <row r="8" spans="1:5" ht="14.5" thickBot="1" x14ac:dyDescent="0.35">
      <c r="A8" s="15">
        <v>13</v>
      </c>
      <c r="B8" s="16" t="s">
        <v>11</v>
      </c>
      <c r="C8" s="17">
        <f>34.68*B2</f>
        <v>34.68</v>
      </c>
      <c r="D8" s="7">
        <f>49.03*B2</f>
        <v>49.03</v>
      </c>
      <c r="E8" s="8"/>
    </row>
    <row r="9" spans="1:5" ht="14.5" thickBot="1" x14ac:dyDescent="0.35">
      <c r="A9" s="12" t="s">
        <v>4</v>
      </c>
      <c r="B9" s="13" t="s">
        <v>6</v>
      </c>
      <c r="C9" s="11"/>
      <c r="D9" s="11"/>
      <c r="E9" s="8"/>
    </row>
    <row r="10" spans="1:5" ht="14.5" thickBot="1" x14ac:dyDescent="0.35">
      <c r="A10" s="15">
        <v>14</v>
      </c>
      <c r="B10" s="16" t="s">
        <v>8</v>
      </c>
      <c r="C10" s="7">
        <f>39.12*B2</f>
        <v>39.119999999999997</v>
      </c>
      <c r="D10" s="7">
        <f>55.42*B2</f>
        <v>55.42</v>
      </c>
      <c r="E10" s="8"/>
    </row>
    <row r="11" spans="1:5" ht="14.5" thickBot="1" x14ac:dyDescent="0.35">
      <c r="A11" s="15">
        <v>15</v>
      </c>
      <c r="B11" s="16" t="s">
        <v>12</v>
      </c>
      <c r="C11" s="7">
        <f>42.92*B2</f>
        <v>42.92</v>
      </c>
      <c r="D11" s="7">
        <f>60.82*B2</f>
        <v>60.82</v>
      </c>
      <c r="E11" s="8"/>
    </row>
    <row r="12" spans="1:5" ht="14.5" thickBot="1" x14ac:dyDescent="0.35">
      <c r="A12" s="15">
        <v>16</v>
      </c>
      <c r="B12" s="16" t="s">
        <v>13</v>
      </c>
      <c r="C12" s="7">
        <f>47.12*B2</f>
        <v>47.12</v>
      </c>
      <c r="D12" s="7">
        <f>66.83*B2</f>
        <v>66.83</v>
      </c>
      <c r="E12" s="8"/>
    </row>
    <row r="13" spans="1:5" ht="14.5" thickBot="1" x14ac:dyDescent="0.35">
      <c r="A13" s="15">
        <v>17</v>
      </c>
      <c r="B13" s="16" t="s">
        <v>14</v>
      </c>
      <c r="C13" s="7">
        <f>51.68*B2</f>
        <v>51.68</v>
      </c>
      <c r="D13" s="7">
        <f>73.36*B2</f>
        <v>73.36</v>
      </c>
      <c r="E13" s="8"/>
    </row>
    <row r="14" spans="1:5" x14ac:dyDescent="0.3">
      <c r="A14" s="10"/>
      <c r="B14" s="10"/>
      <c r="C14" s="8"/>
      <c r="D14" s="8"/>
      <c r="E14" s="8"/>
    </row>
  </sheetData>
  <sheetProtection algorithmName="SHA-512" hashValue="aQSJJb0CDNK4haRWJlC2ixsbIG3esyWkZFpmGKiLxhWmMxwFQZ3WiKzIiPDGpnfI/S8UY6MfaQl0Nx6RPtJebA==" saltValue="362MLyjcbTa/WuOTs7fqxg==" spinCount="100000" sheet="1" objects="1" scenarios="1"/>
  <protectedRanges>
    <protectedRange algorithmName="SHA-512" hashValue="Goy6nAffIrUkCfXka9RODqAEREbK3bvVTUDb/RkIZCiG2jHhCekAmPvYJIHzSilK6MlmLdpkkPcJwC4k4HTNQw==" saltValue="nrqqoc8I1IKj6JVhpUyyCA==" spinCount="100000" sqref="A4:D13" name="Bereik2"/>
    <protectedRange sqref="B2" name="rekenfactor"/>
  </protectedRanges>
  <pageMargins left="0" right="0" top="0" bottom="0" header="0" footer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0B83519033B99498FBED64838FD44FE" ma:contentTypeVersion="13" ma:contentTypeDescription="Create a new document." ma:contentTypeScope="" ma:versionID="094514364110198c8e7e0503950c50ba">
  <xsd:schema xmlns:xsd="http://www.w3.org/2001/XMLSchema" xmlns:xs="http://www.w3.org/2001/XMLSchema" xmlns:p="http://schemas.microsoft.com/office/2006/metadata/properties" xmlns:ns2="ab766f15-1a6d-42ae-97a2-8854072b29d3" xmlns:ns3="1cf97ffc-145f-4019-b147-937713873957" targetNamespace="http://schemas.microsoft.com/office/2006/metadata/properties" ma:root="true" ma:fieldsID="4b7dc38fe432a560be1ae3db5544ccd2" ns2:_="" ns3:_="">
    <xsd:import namespace="ab766f15-1a6d-42ae-97a2-8854072b29d3"/>
    <xsd:import namespace="1cf97ffc-145f-4019-b147-93771387395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TaxCatchAll" minOccurs="0"/>
                <xsd:element ref="ns2:TaxCatchAllLabel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766f15-1a6d-42ae-97a2-8854072b29d3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1" nillable="true" ma:displayName="Taxonomy Catch All Column" ma:hidden="true" ma:list="{c2eadd52-3635-444c-b8f0-1e911cfa39cb}" ma:internalName="TaxCatchAll" ma:showField="CatchAllData" ma:web="cce83742-3bb1-4a99-9597-d0dda983df2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2" nillable="true" ma:displayName="Taxonomy Catch All Column1" ma:hidden="true" ma:list="{c2eadd52-3635-444c-b8f0-1e911cfa39cb}" ma:internalName="TaxCatchAllLabel" ma:readOnly="true" ma:showField="CatchAllDataLabel" ma:web="cce83742-3bb1-4a99-9597-d0dda983df2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f97ffc-145f-4019-b147-9377138739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7c800735-cf70-4eec-ae5a-4ed9571f3e3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7c800735-cf70-4eec-ae5a-4ed9571f3e3d" ContentTypeId="0x0101" PreviousValue="false"/>
</file>

<file path=customXml/item3.xml><?xml version="1.0" encoding="utf-8"?>
<?mso-contentType ?>
<spe:Receivers xmlns:spe="http://schemas.microsoft.com/sharepoint/events"/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b766f15-1a6d-42ae-97a2-8854072b29d3" xsi:nil="true"/>
    <_dlc_DocId xmlns="ab766f15-1a6d-42ae-97a2-8854072b29d3">INKP-1358866967-9112</_dlc_DocId>
    <_dlc_DocIdUrl xmlns="ab766f15-1a6d-42ae-97a2-8854072b29d3">
      <Url>https://bij12kantoor.sharepoint.com/teams/Inkoopteam/_layouts/15/DocIdRedir.aspx?ID=INKP-1358866967-9112</Url>
      <Description>INKP-1358866967-9112</Description>
    </_dlc_DocIdUrl>
    <lcf76f155ced4ddcb4097134ff3c332f xmlns="1cf97ffc-145f-4019-b147-937713873957">
      <Terms xmlns="http://schemas.microsoft.com/office/infopath/2007/PartnerControls"/>
    </lcf76f155ced4ddcb4097134ff3c332f>
  </documentManagement>
</p:properties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977CF86-2488-49AE-91BD-B78017CF9F38}"/>
</file>

<file path=customXml/itemProps2.xml><?xml version="1.0" encoding="utf-8"?>
<ds:datastoreItem xmlns:ds="http://schemas.openxmlformats.org/officeDocument/2006/customXml" ds:itemID="{94F4F05F-5246-4F9F-AABB-F1E75A06AA28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6586AADB-9BED-43D5-933B-3D4EBD9858F0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691A8BEB-486E-4980-A71A-C4B495B9F857}">
  <ds:schemaRefs>
    <ds:schemaRef ds:uri="http://schemas.microsoft.com/office/2006/metadata/properties"/>
    <ds:schemaRef ds:uri="http://schemas.microsoft.com/office/infopath/2007/PartnerControls"/>
    <ds:schemaRef ds:uri="ab766f15-1a6d-42ae-97a2-8854072b29d3"/>
    <ds:schemaRef ds:uri="1cf97ffc-145f-4019-b147-937713873957"/>
  </ds:schemaRefs>
</ds:datastoreItem>
</file>

<file path=customXml/itemProps5.xml><?xml version="1.0" encoding="utf-8"?>
<ds:datastoreItem xmlns:ds="http://schemas.openxmlformats.org/officeDocument/2006/customXml" ds:itemID="{C24454C7-D747-42C4-B800-64A2825D7D9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Prijslijst Broker Matchmaker...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Ellen Nijveld</cp:lastModifiedBy>
  <cp:revision/>
  <dcterms:created xsi:type="dcterms:W3CDTF">2025-08-08T11:02:19Z</dcterms:created>
  <dcterms:modified xsi:type="dcterms:W3CDTF">2025-10-20T09:52:40Z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ynDocOpportunityDesc">
    <vt:lpwstr>
    </vt:lpwstr>
  </property>
  <property fmtid="{D5CDD505-2E9C-101B-9397-08002B2CF9AE}" pid="3" name="eSynDocOpportunityID">
    <vt:lpwstr>
    </vt:lpwstr>
  </property>
  <property fmtid="{D5CDD505-2E9C-101B-9397-08002B2CF9AE}" pid="4" name="eSynDocAttachmentID">
    <vt:lpwstr>{e43ac152-9de5-4440-a6c6-fa2a4e967b4c}</vt:lpwstr>
  </property>
  <property fmtid="{D5CDD505-2E9C-101B-9397-08002B2CF9AE}" pid="5" name="eSynDocContactDesc">
    <vt:lpwstr>
    </vt:lpwstr>
  </property>
  <property fmtid="{D5CDD505-2E9C-101B-9397-08002B2CF9AE}" pid="6" name="eSynDocAccountDesc">
    <vt:lpwstr>Sogeti Nederland B.V.</vt:lpwstr>
  </property>
  <property fmtid="{D5CDD505-2E9C-101B-9397-08002B2CF9AE}" pid="7" name="eSynDocProjectDesc">
    <vt:lpwstr>
    </vt:lpwstr>
  </property>
  <property fmtid="{D5CDD505-2E9C-101B-9397-08002B2CF9AE}" pid="8" name="eSynDocTransactionDesc">
    <vt:lpwstr>
    </vt:lpwstr>
  </property>
  <property fmtid="{D5CDD505-2E9C-101B-9397-08002B2CF9AE}" pid="9" name="eSynDocSerialDesc">
    <vt:lpwstr>
    </vt:lpwstr>
  </property>
  <property fmtid="{D5CDD505-2E9C-101B-9397-08002B2CF9AE}" pid="10" name="eSynDocItemDesc">
    <vt:lpwstr>GBO provincies</vt:lpwstr>
  </property>
  <property fmtid="{D5CDD505-2E9C-101B-9397-08002B2CF9AE}" pid="11" name="eSynDocResourceDesc">
    <vt:lpwstr>
    </vt:lpwstr>
  </property>
  <property fmtid="{D5CDD505-2E9C-101B-9397-08002B2CF9AE}" pid="12" name="eSynTransactionEntryKey">
    <vt:lpwstr>
    </vt:lpwstr>
  </property>
  <property fmtid="{D5CDD505-2E9C-101B-9397-08002B2CF9AE}" pid="13" name="eSynDocVersionStartDate">
    <vt:lpwstr>09/28/2022 08:01:11</vt:lpwstr>
  </property>
  <property fmtid="{D5CDD505-2E9C-101B-9397-08002B2CF9AE}" pid="14" name="eSynDocVersion">
    <vt:lpwstr>1</vt:lpwstr>
  </property>
  <property fmtid="{D5CDD505-2E9C-101B-9397-08002B2CF9AE}" pid="15" name="eSynDocAttachFileName">
    <vt:lpwstr>Prijslijst Broker Matchmaker Perceel 2(23462148).xlsx</vt:lpwstr>
  </property>
  <property fmtid="{D5CDD505-2E9C-101B-9397-08002B2CF9AE}" pid="16" name="eSynDocSummary">
    <vt:lpwstr>
    </vt:lpwstr>
  </property>
  <property fmtid="{D5CDD505-2E9C-101B-9397-08002B2CF9AE}" pid="17" name="eSynDocPublish">
    <vt:lpwstr>0</vt:lpwstr>
  </property>
  <property fmtid="{D5CDD505-2E9C-101B-9397-08002B2CF9AE}" pid="18" name="eSynDocTypeID">
    <vt:lpwstr>256</vt:lpwstr>
  </property>
  <property fmtid="{D5CDD505-2E9C-101B-9397-08002B2CF9AE}" pid="19" name="eSynDocSerialNumber">
    <vt:lpwstr>
    </vt:lpwstr>
  </property>
  <property fmtid="{D5CDD505-2E9C-101B-9397-08002B2CF9AE}" pid="20" name="eSynDocSubject">
    <vt:lpwstr>Aanbestedingsleidraad 174406 Europese aanbesteding Preferred supplier (Perceel 1) of Broker/Matchmaker (Perceel 2)</vt:lpwstr>
  </property>
  <property fmtid="{D5CDD505-2E9C-101B-9397-08002B2CF9AE}" pid="21" name="eSynDocItem">
    <vt:lpwstr>0869</vt:lpwstr>
  </property>
  <property fmtid="{D5CDD505-2E9C-101B-9397-08002B2CF9AE}" pid="22" name="eSynDocAcctContact">
    <vt:lpwstr>
    </vt:lpwstr>
  </property>
  <property fmtid="{D5CDD505-2E9C-101B-9397-08002B2CF9AE}" pid="23" name="eSynDocContactID">
    <vt:lpwstr>
    </vt:lpwstr>
  </property>
  <property fmtid="{D5CDD505-2E9C-101B-9397-08002B2CF9AE}" pid="24" name="eSynDocAccount">
    <vt:lpwstr>323483</vt:lpwstr>
  </property>
  <property fmtid="{D5CDD505-2E9C-101B-9397-08002B2CF9AE}" pid="25" name="eSynDocResource">
    <vt:lpwstr>
    </vt:lpwstr>
  </property>
  <property fmtid="{D5CDD505-2E9C-101B-9397-08002B2CF9AE}" pid="26" name="eSynDocProjectNr">
    <vt:lpwstr>
    </vt:lpwstr>
  </property>
  <property fmtid="{D5CDD505-2E9C-101B-9397-08002B2CF9AE}" pid="27" name="eSynDocSecurity">
    <vt:lpwstr>15</vt:lpwstr>
  </property>
  <property fmtid="{D5CDD505-2E9C-101B-9397-08002B2CF9AE}" pid="28" name="eSynDocAssortment">
    <vt:lpwstr>OL</vt:lpwstr>
  </property>
  <property fmtid="{D5CDD505-2E9C-101B-9397-08002B2CF9AE}" pid="29" name="eSynDocLanguageCode">
    <vt:lpwstr>
    </vt:lpwstr>
  </property>
  <property fmtid="{D5CDD505-2E9C-101B-9397-08002B2CF9AE}" pid="30" name="eSynDocDivisionDesc">
    <vt:lpwstr>
    </vt:lpwstr>
  </property>
  <property fmtid="{D5CDD505-2E9C-101B-9397-08002B2CF9AE}" pid="31" name="eSynDocDivision">
    <vt:lpwstr>
    </vt:lpwstr>
  </property>
  <property fmtid="{D5CDD505-2E9C-101B-9397-08002B2CF9AE}" pid="32" name="eSynDocParentDocument">
    <vt:lpwstr>
    </vt:lpwstr>
  </property>
  <property fmtid="{D5CDD505-2E9C-101B-9397-08002B2CF9AE}" pid="33" name="eSynDocSubCategory">
    <vt:lpwstr>
    </vt:lpwstr>
  </property>
  <property fmtid="{D5CDD505-2E9C-101B-9397-08002B2CF9AE}" pid="34" name="eSynDocCategoryID">
    <vt:lpwstr>
    </vt:lpwstr>
  </property>
  <property fmtid="{D5CDD505-2E9C-101B-9397-08002B2CF9AE}" pid="35" name="eSynDocGroupDesc">
    <vt:lpwstr>Attachments &amp; notes</vt:lpwstr>
  </property>
  <property fmtid="{D5CDD505-2E9C-101B-9397-08002B2CF9AE}" pid="36" name="eSynDocGroupID">
    <vt:lpwstr>0</vt:lpwstr>
  </property>
  <property fmtid="{D5CDD505-2E9C-101B-9397-08002B2CF9AE}" pid="37" name="eSynDocHID">
    <vt:lpwstr>40940</vt:lpwstr>
  </property>
  <property fmtid="{D5CDD505-2E9C-101B-9397-08002B2CF9AE}" pid="38" name="eSynCleanUp06/06/2025 00:00:44">
    <vt:i4>1</vt:i4>
  </property>
  <property fmtid="{D5CDD505-2E9C-101B-9397-08002B2CF9AE}" pid="39" name="ContentTypeId">
    <vt:lpwstr>0x01010030B83519033B99498FBED64838FD44FE</vt:lpwstr>
  </property>
  <property fmtid="{D5CDD505-2E9C-101B-9397-08002B2CF9AE}" pid="40" name="_dlc_DocIdItemGuid">
    <vt:lpwstr>df696f6b-7a7d-4433-ad64-98fece5996ff</vt:lpwstr>
  </property>
  <property fmtid="{D5CDD505-2E9C-101B-9397-08002B2CF9AE}" pid="41" name="Type_x0020_document">
    <vt:lpwstr/>
  </property>
  <property fmtid="{D5CDD505-2E9C-101B-9397-08002B2CF9AE}" pid="42" name="kb1fed7297714dbb8c8a7b7f109c0ad0">
    <vt:lpwstr/>
  </property>
  <property fmtid="{D5CDD505-2E9C-101B-9397-08002B2CF9AE}" pid="43" name="MediaServiceImageTags">
    <vt:lpwstr/>
  </property>
  <property fmtid="{D5CDD505-2E9C-101B-9397-08002B2CF9AE}" pid="44" name="m220e4a1e72f47f5ac5c877d71d3dca3">
    <vt:lpwstr/>
  </property>
  <property fmtid="{D5CDD505-2E9C-101B-9397-08002B2CF9AE}" pid="45" name="Delen_x0020_met">
    <vt:lpwstr/>
  </property>
  <property fmtid="{D5CDD505-2E9C-101B-9397-08002B2CF9AE}" pid="46" name="Type document">
    <vt:lpwstr/>
  </property>
  <property fmtid="{D5CDD505-2E9C-101B-9397-08002B2CF9AE}" pid="47" name="Delen met">
    <vt:lpwstr/>
  </property>
  <property fmtid="{D5CDD505-2E9C-101B-9397-08002B2CF9AE}" pid="48" name="_ExtendedDescription">
    <vt:lpwstr/>
  </property>
</Properties>
</file>