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evesbv.sharepoint.com/teams/BUNoordNIC/Gedeelde documenten/General/0. PROJECTEN/Max Planck Instituut/2025/EA - VR Lab/05 Beschrijvend document/"/>
    </mc:Choice>
  </mc:AlternateContent>
  <xr:revisionPtr revIDLastSave="101" documentId="8_{6C54BD60-6930-426F-A457-6AFD93E48756}" xr6:coauthVersionLast="47" xr6:coauthVersionMax="47" xr10:uidLastSave="{51AD9A7E-8C30-4CD2-806A-5F105822C711}"/>
  <bookViews>
    <workbookView xWindow="22932" yWindow="-108" windowWidth="30936" windowHeight="16776" xr2:uid="{4D88598C-6488-4218-975D-0F818AFD9C1A}"/>
  </bookViews>
  <sheets>
    <sheet name="Price Sheet TN5519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10" i="1" s="1"/>
  <c r="F25" i="1" l="1"/>
  <c r="F24" i="1"/>
  <c r="F19" i="1"/>
  <c r="F20" i="1" s="1"/>
  <c r="F14" i="1"/>
  <c r="F15" i="1" s="1"/>
  <c r="A29" i="1" l="1" a="1"/>
  <c r="A29" i="1" s="1"/>
  <c r="F28" i="1"/>
  <c r="F2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<sst xmlns="http://schemas.openxmlformats.org/spreadsheetml/2006/main" count="36" uniqueCount="24">
  <si>
    <t>Procurement process under European public tendering rules</t>
  </si>
  <si>
    <t>See paragraph 5.1.4. of the Descriptive Document for more information regarding the instructions of filling in the price sheet</t>
  </si>
  <si>
    <t>Subject</t>
  </si>
  <si>
    <t>Quantity</t>
  </si>
  <si>
    <t>Unit price</t>
  </si>
  <si>
    <t>Total</t>
  </si>
  <si>
    <t>Installation</t>
  </si>
  <si>
    <t>TOTAAL Installation</t>
  </si>
  <si>
    <t>Maintenance</t>
  </si>
  <si>
    <t>TOTAL Maintenance</t>
  </si>
  <si>
    <t xml:space="preserve">OPTIONAL: Indicative prices (will not be included in the price assessment). </t>
  </si>
  <si>
    <t>Malfunction costs outside of the SLA</t>
  </si>
  <si>
    <t>TOTAL Indicative prices</t>
  </si>
  <si>
    <t>Only the yellow-highlighted cells must be filled in.</t>
  </si>
  <si>
    <t>Appendix 3 Price Sheet - VR CAVE LAB</t>
  </si>
  <si>
    <t>Reference number 12407/TN551917</t>
  </si>
  <si>
    <t>Date: 25 October 2025</t>
  </si>
  <si>
    <t>Total VR LED Cave System</t>
  </si>
  <si>
    <t>VR LED CAVE system</t>
  </si>
  <si>
    <t>Installation and set-up of required equipment on location</t>
  </si>
  <si>
    <t>VR LED CAVE, including: 
- Design;
- Delivery of hardware such as;
     - LED panels;
     - Support structure; 
     - LED controller;
     - Image processors (PC cluster); 
     - Cabling; 
     - Audio system;
- Other components specificed in the URS to be supplied that pertain to the VR LED CAVE, including peripheral equipment and software.</t>
  </si>
  <si>
    <t>Call-out costs (travel time, transportation, and administrative handling - in case there's a malfunction outside of the SLA)</t>
  </si>
  <si>
    <t>1-year SLA (all-in price)</t>
  </si>
  <si>
    <r>
      <t xml:space="preserve">When evaluating the award criterion Price, the amount in cell </t>
    </r>
    <r>
      <rPr>
        <b/>
        <sz val="12"/>
        <color rgb="FFFF0000"/>
        <rFont val="Arial"/>
        <family val="2"/>
      </rPr>
      <t>F28</t>
    </r>
    <r>
      <rPr>
        <b/>
        <sz val="14"/>
        <color rgb="FFFF0000"/>
        <rFont val="Arial"/>
        <family val="2"/>
      </rPr>
      <t xml:space="preserve"> </t>
    </r>
    <r>
      <rPr>
        <b/>
        <sz val="9"/>
        <color theme="0"/>
        <rFont val="Arial"/>
        <family val="2"/>
      </rPr>
      <t xml:space="preserve">will be taken into account. Upload the completed pricing sheet to Tenderned and enter the amount from cell </t>
    </r>
    <r>
      <rPr>
        <b/>
        <sz val="12"/>
        <color rgb="FFFF0000"/>
        <rFont val="Arial"/>
        <family val="2"/>
      </rPr>
      <t>F28</t>
    </r>
    <r>
      <rPr>
        <b/>
        <sz val="9"/>
        <color theme="0"/>
        <rFont val="Arial"/>
        <family val="2"/>
      </rPr>
      <t xml:space="preserve"> into Tenderned.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</si>
</sst>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>
    <font>
      <sz val="11"/>
      <color theme="1"/>
      <name val="Aptos Narrow"/>
      <family val="2"/>
      <scheme val="minor"/>
    </font>
    <font>
      <sz val="8"/>
      <name val="DIN-RegularAlternate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color rgb="FFFF0000"/>
      <name val="DIN-RegularAlternate"/>
    </font>
    <font>
      <b/>
      <sz val="8"/>
      <name val="DIN-RegularAlternate"/>
      <family val="2"/>
    </font>
    <font>
      <b/>
      <sz val="12"/>
      <color rgb="FFFF0000"/>
      <name val="Arial"/>
      <family val="2"/>
    </font>
    <font>
      <b/>
      <sz val="14"/>
      <color rgb="FFFF0000"/>
      <name val="Arial"/>
      <family val="2"/>
    </font>
    <font>
      <b/>
      <sz val="16"/>
      <name val="DIN-RegularAlternate"/>
      <family val="2"/>
    </font>
    <font>
      <sz val="16"/>
      <name val="DIN-RegularAlternate"/>
      <family val="2"/>
    </font>
    <font>
      <b/>
      <sz val="9"/>
      <color theme="1"/>
      <name val="Arial"/>
      <family val="2"/>
    </font>
    <font>
      <b/>
      <sz val="16"/>
      <name val="DIN-RegularAlternate"/>
    </font>
    <font>
      <b/>
      <sz val="20"/>
      <color rgb="FFFF0000"/>
      <name val="DIN-RegularAlternate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49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right" vertical="center"/>
    </xf>
    <xf numFmtId="0" fontId="3" fillId="5" borderId="13" xfId="0" applyFont="1" applyFill="1" applyBorder="1" applyAlignment="1">
      <alignment horizontal="center" vertical="center"/>
    </xf>
    <xf numFmtId="44" fontId="4" fillId="6" borderId="14" xfId="0" applyNumberFormat="1" applyFont="1" applyFill="1" applyBorder="1" applyAlignment="1">
      <alignment vertical="center"/>
    </xf>
    <xf numFmtId="44" fontId="4" fillId="0" borderId="15" xfId="0" applyNumberFormat="1" applyFont="1" applyBorder="1" applyAlignment="1">
      <alignment vertical="center"/>
    </xf>
    <xf numFmtId="44" fontId="2" fillId="3" borderId="18" xfId="0" applyNumberFormat="1" applyFont="1" applyFill="1" applyBorder="1" applyAlignment="1">
      <alignment vertical="center"/>
    </xf>
    <xf numFmtId="49" fontId="2" fillId="0" borderId="4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44" fontId="2" fillId="0" borderId="5" xfId="0" applyNumberFormat="1" applyFont="1" applyBorder="1" applyAlignment="1">
      <alignment vertical="center"/>
    </xf>
    <xf numFmtId="0" fontId="3" fillId="4" borderId="17" xfId="0" applyFont="1" applyFill="1" applyBorder="1" applyAlignment="1">
      <alignment horizontal="center"/>
    </xf>
    <xf numFmtId="0" fontId="4" fillId="4" borderId="17" xfId="0" applyFont="1" applyFill="1" applyBorder="1" applyAlignment="1">
      <alignment vertical="center"/>
    </xf>
    <xf numFmtId="0" fontId="4" fillId="4" borderId="18" xfId="0" applyFont="1" applyFill="1" applyBorder="1" applyAlignment="1">
      <alignment vertical="center"/>
    </xf>
    <xf numFmtId="0" fontId="3" fillId="5" borderId="20" xfId="0" applyFont="1" applyFill="1" applyBorder="1" applyAlignment="1">
      <alignment horizontal="center" vertical="center"/>
    </xf>
    <xf numFmtId="44" fontId="4" fillId="6" borderId="21" xfId="0" applyNumberFormat="1" applyFont="1" applyFill="1" applyBorder="1" applyAlignment="1">
      <alignment vertical="center"/>
    </xf>
    <xf numFmtId="44" fontId="4" fillId="0" borderId="22" xfId="0" applyNumberFormat="1" applyFont="1" applyBorder="1" applyAlignment="1">
      <alignment vertical="center"/>
    </xf>
    <xf numFmtId="44" fontId="2" fillId="3" borderId="23" xfId="0" applyNumberFormat="1" applyFont="1" applyFill="1" applyBorder="1" applyAlignment="1">
      <alignment vertical="center"/>
    </xf>
    <xf numFmtId="44" fontId="4" fillId="4" borderId="17" xfId="0" applyNumberFormat="1" applyFont="1" applyFill="1" applyBorder="1" applyAlignment="1">
      <alignment vertical="center"/>
    </xf>
    <xf numFmtId="44" fontId="4" fillId="4" borderId="18" xfId="0" applyNumberFormat="1" applyFont="1" applyFill="1" applyBorder="1" applyAlignment="1">
      <alignment vertical="center"/>
    </xf>
    <xf numFmtId="0" fontId="3" fillId="5" borderId="0" xfId="0" applyFont="1" applyFill="1" applyAlignment="1">
      <alignment horizontal="center" vertical="center"/>
    </xf>
    <xf numFmtId="44" fontId="4" fillId="0" borderId="27" xfId="0" applyNumberFormat="1" applyFont="1" applyBorder="1" applyAlignment="1">
      <alignment vertical="center"/>
    </xf>
    <xf numFmtId="0" fontId="3" fillId="5" borderId="28" xfId="0" applyFont="1" applyFill="1" applyBorder="1" applyAlignment="1">
      <alignment horizontal="center" vertical="center"/>
    </xf>
    <xf numFmtId="44" fontId="2" fillId="3" borderId="31" xfId="0" applyNumberFormat="1" applyFont="1" applyFill="1" applyBorder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/>
    </xf>
    <xf numFmtId="0" fontId="1" fillId="0" borderId="0" xfId="0" applyFont="1"/>
    <xf numFmtId="44" fontId="4" fillId="6" borderId="28" xfId="0" applyNumberFormat="1" applyFont="1" applyFill="1" applyBorder="1" applyAlignment="1">
      <alignment vertical="center"/>
    </xf>
    <xf numFmtId="44" fontId="4" fillId="0" borderId="28" xfId="0" applyNumberFormat="1" applyFont="1" applyBorder="1" applyAlignment="1">
      <alignment vertical="center"/>
    </xf>
    <xf numFmtId="49" fontId="6" fillId="0" borderId="0" xfId="0" applyNumberFormat="1" applyFont="1" applyAlignment="1">
      <alignment horizontal="left" vertical="center"/>
    </xf>
    <xf numFmtId="44" fontId="9" fillId="7" borderId="32" xfId="0" applyNumberFormat="1" applyFont="1" applyFill="1" applyBorder="1" applyAlignment="1">
      <alignment vertical="center"/>
    </xf>
    <xf numFmtId="0" fontId="10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4" xfId="0" applyFont="1" applyBorder="1" applyAlignment="1">
      <alignment horizontal="left" vertical="center" wrapText="1"/>
    </xf>
    <xf numFmtId="49" fontId="3" fillId="4" borderId="16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left" vertical="center" wrapText="1"/>
    </xf>
    <xf numFmtId="0" fontId="12" fillId="5" borderId="3" xfId="0" applyFont="1" applyFill="1" applyBorder="1" applyAlignment="1">
      <alignment horizontal="left" vertical="center" wrapText="1"/>
    </xf>
    <xf numFmtId="49" fontId="3" fillId="5" borderId="4" xfId="0" applyNumberFormat="1" applyFont="1" applyFill="1" applyBorder="1" applyAlignment="1">
      <alignment horizontal="left" vertical="center"/>
    </xf>
    <xf numFmtId="49" fontId="3" fillId="5" borderId="0" xfId="0" applyNumberFormat="1" applyFont="1" applyFill="1" applyAlignment="1">
      <alignment horizontal="left" vertical="center"/>
    </xf>
    <xf numFmtId="49" fontId="3" fillId="5" borderId="5" xfId="0" applyNumberFormat="1" applyFont="1" applyFill="1" applyBorder="1" applyAlignment="1">
      <alignment horizontal="left" vertical="center"/>
    </xf>
    <xf numFmtId="49" fontId="3" fillId="5" borderId="4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left"/>
    </xf>
    <xf numFmtId="49" fontId="2" fillId="3" borderId="7" xfId="0" applyNumberFormat="1" applyFont="1" applyFill="1" applyBorder="1" applyAlignment="1">
      <alignment horizontal="left"/>
    </xf>
    <xf numFmtId="49" fontId="3" fillId="4" borderId="9" xfId="0" applyNumberFormat="1" applyFont="1" applyFill="1" applyBorder="1" applyAlignment="1">
      <alignment horizontal="left" vertical="center"/>
    </xf>
    <xf numFmtId="49" fontId="3" fillId="4" borderId="10" xfId="0" applyNumberFormat="1" applyFont="1" applyFill="1" applyBorder="1" applyAlignment="1">
      <alignment horizontal="left" vertical="center"/>
    </xf>
    <xf numFmtId="49" fontId="3" fillId="4" borderId="11" xfId="0" applyNumberFormat="1" applyFont="1" applyFill="1" applyBorder="1" applyAlignment="1">
      <alignment horizontal="left" vertical="center"/>
    </xf>
    <xf numFmtId="49" fontId="4" fillId="0" borderId="12" xfId="0" applyNumberFormat="1" applyFont="1" applyBorder="1" applyAlignment="1">
      <alignment horizontal="left" vertical="top" wrapText="1"/>
    </xf>
    <xf numFmtId="49" fontId="2" fillId="3" borderId="16" xfId="0" applyNumberFormat="1" applyFont="1" applyFill="1" applyBorder="1" applyAlignment="1">
      <alignment horizontal="right" vertical="center"/>
    </xf>
    <xf numFmtId="49" fontId="2" fillId="3" borderId="17" xfId="0" applyNumberFormat="1" applyFont="1" applyFill="1" applyBorder="1" applyAlignment="1">
      <alignment horizontal="right" vertical="center"/>
    </xf>
    <xf numFmtId="49" fontId="4" fillId="0" borderId="16" xfId="0" applyNumberFormat="1" applyFont="1" applyBorder="1" applyAlignment="1">
      <alignment horizontal="left" vertical="center" wrapText="1"/>
    </xf>
    <xf numFmtId="49" fontId="4" fillId="0" borderId="17" xfId="0" applyNumberFormat="1" applyFont="1" applyBorder="1" applyAlignment="1">
      <alignment horizontal="left" vertical="center" wrapText="1"/>
    </xf>
    <xf numFmtId="49" fontId="4" fillId="0" borderId="19" xfId="0" applyNumberFormat="1" applyFont="1" applyBorder="1" applyAlignment="1">
      <alignment horizontal="left" vertical="center" wrapText="1"/>
    </xf>
    <xf numFmtId="49" fontId="3" fillId="4" borderId="16" xfId="0" applyNumberFormat="1" applyFont="1" applyFill="1" applyBorder="1" applyAlignment="1">
      <alignment horizontal="left" vertical="center" wrapText="1"/>
    </xf>
    <xf numFmtId="49" fontId="3" fillId="4" borderId="17" xfId="0" applyNumberFormat="1" applyFont="1" applyFill="1" applyBorder="1" applyAlignment="1">
      <alignment horizontal="left" vertical="center" wrapText="1"/>
    </xf>
    <xf numFmtId="49" fontId="4" fillId="0" borderId="24" xfId="0" applyNumberFormat="1" applyFont="1" applyBorder="1" applyAlignment="1">
      <alignment horizontal="left" vertical="center" wrapText="1"/>
    </xf>
    <xf numFmtId="49" fontId="4" fillId="0" borderId="25" xfId="0" applyNumberFormat="1" applyFont="1" applyBorder="1" applyAlignment="1">
      <alignment horizontal="left" vertical="center" wrapText="1"/>
    </xf>
    <xf numFmtId="49" fontId="4" fillId="0" borderId="26" xfId="0" applyNumberFormat="1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center"/>
    </xf>
    <xf numFmtId="0" fontId="11" fillId="6" borderId="33" xfId="0" applyFont="1" applyFill="1" applyBorder="1" applyAlignment="1">
      <alignment horizontal="center"/>
    </xf>
    <xf numFmtId="0" fontId="11" fillId="6" borderId="34" xfId="0" applyFont="1" applyFill="1" applyBorder="1" applyAlignment="1">
      <alignment horizontal="center"/>
    </xf>
    <xf numFmtId="0" fontId="11" fillId="6" borderId="35" xfId="0" applyFont="1" applyFill="1" applyBorder="1" applyAlignment="1">
      <alignment horizontal="center"/>
    </xf>
    <xf numFmtId="49" fontId="2" fillId="3" borderId="29" xfId="0" applyNumberFormat="1" applyFont="1" applyFill="1" applyBorder="1" applyAlignment="1">
      <alignment horizontal="right" vertical="center"/>
    </xf>
    <xf numFmtId="49" fontId="2" fillId="3" borderId="30" xfId="0" applyNumberFormat="1" applyFont="1" applyFill="1" applyBorder="1" applyAlignment="1">
      <alignment horizontal="right" vertical="center"/>
    </xf>
    <xf numFmtId="49" fontId="4" fillId="0" borderId="28" xfId="0" applyNumberFormat="1" applyFont="1" applyBorder="1" applyAlignment="1">
      <alignment horizontal="left" vertical="center" wrapText="1"/>
    </xf>
  </cellXfs>
  <cellStyles count="1"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10" Type="http://schemas.openxmlformats.org/officeDocument/2006/relationships/customXml" Target="../customXml/item3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A1618-0C89-49E2-83BF-992FB7E29BA1}">
  <dimension ref="A1:G31"/>
  <sheetViews>
    <sheetView tabSelected="1" topLeftCell="A9" workbookViewId="0">
      <selection activeCell="A18" sqref="A18:D18"/>
    </sheetView>
  </sheetViews>
  <sheetFormatPr defaultColWidth="14.77734375" defaultRowHeight="14.4"/>
  <cols>
    <col min="1" max="1" width="47.21875" customWidth="1"/>
    <col min="2" max="2" width="14.77734375" customWidth="1"/>
    <col min="4" max="4" width="17" customWidth="1"/>
    <col min="5" max="5" width="24.33203125" customWidth="1"/>
    <col min="6" max="6" width="29" customWidth="1"/>
    <col min="7" max="7" width="74.33203125" customWidth="1"/>
  </cols>
  <sheetData>
    <row r="1" spans="1:7" ht="21">
      <c r="A1" s="37" t="s">
        <v>14</v>
      </c>
      <c r="B1" s="38"/>
      <c r="C1" s="38"/>
      <c r="D1" s="38"/>
      <c r="E1" s="38"/>
      <c r="F1" s="39"/>
      <c r="G1" s="1"/>
    </row>
    <row r="2" spans="1:7">
      <c r="A2" s="40" t="s">
        <v>0</v>
      </c>
      <c r="B2" s="41"/>
      <c r="C2" s="41"/>
      <c r="D2" s="41"/>
      <c r="E2" s="41"/>
      <c r="F2" s="42"/>
      <c r="G2" s="1"/>
    </row>
    <row r="3" spans="1:7">
      <c r="A3" s="43" t="s">
        <v>15</v>
      </c>
      <c r="B3" s="41"/>
      <c r="C3" s="41"/>
      <c r="D3" s="41"/>
      <c r="E3" s="41"/>
      <c r="F3" s="42"/>
      <c r="G3" s="1"/>
    </row>
    <row r="4" spans="1:7">
      <c r="A4" s="40" t="s">
        <v>16</v>
      </c>
      <c r="B4" s="41"/>
      <c r="C4" s="41"/>
      <c r="D4" s="41"/>
      <c r="E4" s="41"/>
      <c r="F4" s="42"/>
      <c r="G4" s="1"/>
    </row>
    <row r="5" spans="1:7">
      <c r="A5" s="40"/>
      <c r="B5" s="41"/>
      <c r="C5" s="41"/>
      <c r="D5" s="41"/>
      <c r="E5" s="41"/>
      <c r="F5" s="42"/>
      <c r="G5" s="1"/>
    </row>
    <row r="6" spans="1:7" ht="15" thickBot="1">
      <c r="A6" s="40" t="s">
        <v>1</v>
      </c>
      <c r="B6" s="41"/>
      <c r="C6" s="41"/>
      <c r="D6" s="41"/>
      <c r="E6" s="41"/>
      <c r="F6" s="42"/>
      <c r="G6" s="1"/>
    </row>
    <row r="7" spans="1:7" ht="15" thickBot="1">
      <c r="A7" s="44" t="s">
        <v>2</v>
      </c>
      <c r="B7" s="45"/>
      <c r="C7" s="45"/>
      <c r="D7" s="2" t="s">
        <v>3</v>
      </c>
      <c r="E7" s="3" t="s">
        <v>4</v>
      </c>
      <c r="F7" s="4" t="s">
        <v>5</v>
      </c>
      <c r="G7" s="1"/>
    </row>
    <row r="8" spans="1:7">
      <c r="A8" s="46" t="s">
        <v>18</v>
      </c>
      <c r="B8" s="47"/>
      <c r="C8" s="47"/>
      <c r="D8" s="47"/>
      <c r="E8" s="47"/>
      <c r="F8" s="48"/>
      <c r="G8" s="1"/>
    </row>
    <row r="9" spans="1:7" ht="151.80000000000001" customHeight="1">
      <c r="A9" s="49" t="s">
        <v>20</v>
      </c>
      <c r="B9" s="49"/>
      <c r="C9" s="49"/>
      <c r="D9" s="5">
        <v>1</v>
      </c>
      <c r="E9" s="6"/>
      <c r="F9" s="7">
        <f>D9*E9</f>
        <v>0</v>
      </c>
      <c r="G9" s="1"/>
    </row>
    <row r="10" spans="1:7">
      <c r="A10" s="50" t="s">
        <v>17</v>
      </c>
      <c r="B10" s="51"/>
      <c r="C10" s="51"/>
      <c r="D10" s="51"/>
      <c r="E10" s="51"/>
      <c r="F10" s="8">
        <f>SUM(F9:F9)</f>
        <v>0</v>
      </c>
      <c r="G10" s="1"/>
    </row>
    <row r="11" spans="1:7" ht="15" thickBot="1">
      <c r="A11" s="9"/>
      <c r="B11" s="10"/>
      <c r="C11" s="10"/>
      <c r="D11" s="10"/>
      <c r="E11" s="10"/>
      <c r="F11" s="11"/>
      <c r="G11" s="1"/>
    </row>
    <row r="12" spans="1:7" ht="15" thickBot="1">
      <c r="A12" s="44" t="s">
        <v>2</v>
      </c>
      <c r="B12" s="45"/>
      <c r="C12" s="45"/>
      <c r="D12" s="2" t="s">
        <v>3</v>
      </c>
      <c r="E12" s="3" t="s">
        <v>4</v>
      </c>
      <c r="F12" s="4" t="s">
        <v>5</v>
      </c>
      <c r="G12" s="1"/>
    </row>
    <row r="13" spans="1:7">
      <c r="A13" s="36" t="s">
        <v>6</v>
      </c>
      <c r="B13" s="36"/>
      <c r="C13" s="36"/>
      <c r="D13" s="12"/>
      <c r="E13" s="13"/>
      <c r="F13" s="14"/>
      <c r="G13" s="1"/>
    </row>
    <row r="14" spans="1:7">
      <c r="A14" s="52" t="s">
        <v>19</v>
      </c>
      <c r="B14" s="53"/>
      <c r="C14" s="54"/>
      <c r="D14" s="15">
        <v>1</v>
      </c>
      <c r="E14" s="16"/>
      <c r="F14" s="17">
        <f t="shared" ref="F14" si="0">D14*E14</f>
        <v>0</v>
      </c>
      <c r="G14" s="1"/>
    </row>
    <row r="15" spans="1:7">
      <c r="A15" s="50" t="s">
        <v>7</v>
      </c>
      <c r="B15" s="51"/>
      <c r="C15" s="51"/>
      <c r="D15" s="51"/>
      <c r="E15" s="51"/>
      <c r="F15" s="18">
        <f>SUM(F14)</f>
        <v>0</v>
      </c>
      <c r="G15" s="1"/>
    </row>
    <row r="16" spans="1:7" ht="15" thickBot="1">
      <c r="A16" s="9"/>
      <c r="B16" s="10"/>
      <c r="C16" s="10"/>
      <c r="D16" s="10"/>
      <c r="E16" s="10"/>
      <c r="F16" s="11"/>
      <c r="G16" s="1"/>
    </row>
    <row r="17" spans="1:7" ht="15" thickBot="1">
      <c r="A17" s="44" t="s">
        <v>2</v>
      </c>
      <c r="B17" s="45"/>
      <c r="C17" s="45"/>
      <c r="D17" s="2" t="s">
        <v>3</v>
      </c>
      <c r="E17" s="3" t="s">
        <v>4</v>
      </c>
      <c r="F17" s="4" t="s">
        <v>5</v>
      </c>
      <c r="G17" s="1"/>
    </row>
    <row r="18" spans="1:7">
      <c r="A18" s="55" t="s">
        <v>8</v>
      </c>
      <c r="B18" s="56"/>
      <c r="C18" s="56"/>
      <c r="D18" s="56"/>
      <c r="E18" s="19"/>
      <c r="F18" s="20"/>
      <c r="G18" s="1"/>
    </row>
    <row r="19" spans="1:7">
      <c r="A19" s="57" t="s">
        <v>22</v>
      </c>
      <c r="B19" s="58"/>
      <c r="C19" s="59"/>
      <c r="D19" s="21">
        <v>1</v>
      </c>
      <c r="E19" s="6"/>
      <c r="F19" s="22">
        <f>E19*D19</f>
        <v>0</v>
      </c>
      <c r="G19" s="35"/>
    </row>
    <row r="20" spans="1:7" ht="15" thickBot="1">
      <c r="A20" s="66" t="s">
        <v>9</v>
      </c>
      <c r="B20" s="67"/>
      <c r="C20" s="67"/>
      <c r="D20" s="67"/>
      <c r="E20" s="67"/>
      <c r="F20" s="24">
        <f>SUM(F19)</f>
        <v>0</v>
      </c>
      <c r="G20" s="1"/>
    </row>
    <row r="21" spans="1:7" ht="15" thickBot="1">
      <c r="A21" s="25"/>
      <c r="B21" s="25"/>
      <c r="C21" s="25"/>
      <c r="D21" s="26"/>
      <c r="E21" s="27"/>
      <c r="F21" s="27"/>
      <c r="G21" s="27"/>
    </row>
    <row r="22" spans="1:7" ht="15" thickBot="1">
      <c r="A22" s="44" t="s">
        <v>2</v>
      </c>
      <c r="B22" s="45"/>
      <c r="C22" s="45"/>
      <c r="D22" s="2" t="s">
        <v>3</v>
      </c>
      <c r="E22" s="3" t="s">
        <v>4</v>
      </c>
      <c r="F22" s="4" t="s">
        <v>5</v>
      </c>
      <c r="G22" s="27"/>
    </row>
    <row r="23" spans="1:7">
      <c r="A23" s="46" t="s">
        <v>10</v>
      </c>
      <c r="B23" s="47"/>
      <c r="C23" s="47"/>
      <c r="D23" s="47"/>
      <c r="E23" s="47"/>
      <c r="F23" s="48"/>
      <c r="G23" s="27"/>
    </row>
    <row r="24" spans="1:7" ht="31.2" customHeight="1">
      <c r="A24" s="68" t="s">
        <v>21</v>
      </c>
      <c r="B24" s="68"/>
      <c r="C24" s="68"/>
      <c r="D24" s="23">
        <v>1</v>
      </c>
      <c r="E24" s="28"/>
      <c r="F24" s="29">
        <f>D24*E24</f>
        <v>0</v>
      </c>
      <c r="G24" s="27"/>
    </row>
    <row r="25" spans="1:7">
      <c r="A25" s="68" t="s">
        <v>11</v>
      </c>
      <c r="B25" s="68"/>
      <c r="C25" s="68"/>
      <c r="D25" s="23">
        <v>1</v>
      </c>
      <c r="E25" s="28"/>
      <c r="F25" s="29">
        <f>D25*E25</f>
        <v>0</v>
      </c>
      <c r="G25" s="27"/>
    </row>
    <row r="26" spans="1:7">
      <c r="A26" s="50" t="s">
        <v>12</v>
      </c>
      <c r="B26" s="51"/>
      <c r="C26" s="51"/>
      <c r="D26" s="51"/>
      <c r="E26" s="51"/>
      <c r="F26" s="8">
        <f>SUM(F24:F25)</f>
        <v>0</v>
      </c>
      <c r="G26" s="27"/>
    </row>
    <row r="27" spans="1:7" ht="15" thickBot="1">
      <c r="A27" s="25"/>
      <c r="B27" s="25"/>
      <c r="C27" s="25"/>
      <c r="D27" s="30"/>
      <c r="E27" s="27"/>
      <c r="F27" s="27"/>
      <c r="G27" s="27"/>
    </row>
    <row r="28" spans="1:7" ht="45.6" customHeight="1" thickBot="1">
      <c r="A28" s="60" t="s">
        <v>23</v>
      </c>
      <c r="B28" s="60"/>
      <c r="C28" s="60"/>
      <c r="D28" s="60"/>
      <c r="E28" s="61"/>
      <c r="F28" s="31">
        <f>SUM(F10,F15,F20)</f>
        <v>0</v>
      </c>
      <c r="G28" s="32"/>
    </row>
    <row r="29" spans="1:7" ht="25.2" thickTop="1">
      <c r="A29" s="62" t="e" cm="1">
        <f t="array" ref="A29">IF(SUM(F10,F15,F20)&gt;1300000,"!EXCLUDED FROM FURTHER PARTICIPATION. AMOUNT EXCEEDS PMAX!",(F10,F15,F20))</f>
        <v>#VALUE!</v>
      </c>
      <c r="B29" s="62"/>
      <c r="C29" s="62"/>
      <c r="D29" s="62"/>
      <c r="E29" s="62"/>
      <c r="F29" s="62"/>
      <c r="G29" s="27"/>
    </row>
    <row r="30" spans="1:7" ht="15" thickBot="1">
      <c r="A30" s="63" t="s">
        <v>13</v>
      </c>
      <c r="B30" s="64"/>
      <c r="C30" s="64"/>
      <c r="D30" s="64"/>
      <c r="E30" s="64"/>
      <c r="F30" s="65"/>
      <c r="G30" s="33"/>
    </row>
    <row r="31" spans="1:7">
      <c r="A31" s="27"/>
      <c r="B31" s="34"/>
      <c r="C31" s="34"/>
      <c r="D31" s="26"/>
      <c r="E31" s="27"/>
      <c r="F31" s="27"/>
      <c r="G31" s="27"/>
    </row>
  </sheetData>
  <sheetProtection algorithmName="SHA-512" hashValue="Zr+HVUeN6OAZQrwUtzJS/OVEPGJkzsIitdnUvf2JNWefxhHQpufwGAOhSq3V9pY8VWJPFXMvZokK2MV71Ze6XQ==" saltValue="SlKtFCGof9ihAD1W2y1Lgg==" spinCount="100000" sheet="1" objects="1" scenarios="1"/>
  <protectedRanges>
    <protectedRange sqref="E9 E14 E19 E24 E25" name="Bereik1"/>
  </protectedRanges>
  <mergeCells count="26">
    <mergeCell ref="A28:E28"/>
    <mergeCell ref="A29:F29"/>
    <mergeCell ref="A30:F30"/>
    <mergeCell ref="A20:E20"/>
    <mergeCell ref="A22:C22"/>
    <mergeCell ref="A23:F23"/>
    <mergeCell ref="A24:C24"/>
    <mergeCell ref="A25:C25"/>
    <mergeCell ref="A26:E26"/>
    <mergeCell ref="A14:C14"/>
    <mergeCell ref="A15:E15"/>
    <mergeCell ref="A17:C17"/>
    <mergeCell ref="A18:D18"/>
    <mergeCell ref="A19:C19"/>
    <mergeCell ref="A13:C13"/>
    <mergeCell ref="A1:F1"/>
    <mergeCell ref="A2:F2"/>
    <mergeCell ref="A3:F3"/>
    <mergeCell ref="A4:F4"/>
    <mergeCell ref="A5:F5"/>
    <mergeCell ref="A6:F6"/>
    <mergeCell ref="A7:C7"/>
    <mergeCell ref="A8:F8"/>
    <mergeCell ref="A9:C9"/>
    <mergeCell ref="A10:E10"/>
    <mergeCell ref="A12:C12"/>
  </mergeCells>
  <conditionalFormatting sqref="A29:F29">
    <cfRule type="expression" priority="1">
      <formula>F28&gt;1300000</formula>
    </cfRule>
  </conditionalFormatting>
  <conditionalFormatting sqref="F28">
    <cfRule type="expression" dxfId="0" priority="2">
      <formula>F28&gt;1300000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8699ed-b0bb-4314-a950-7636bf7a902d">
      <Terms xmlns="http://schemas.microsoft.com/office/infopath/2007/PartnerControls"/>
    </lcf76f155ced4ddcb4097134ff3c332f>
    <TaxCatchAll xmlns="df334da4-c630-45b1-95f0-858e998e886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303d5529e493811bd0342c8c4a79e0ef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eec3f693ad298c96c0c575f412f2e17e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831AF0-CF16-48A3-A390-9B412CB0ED13}">
  <ds:schemaRefs>
    <ds:schemaRef ds:uri="http://purl.org/dc/terms/"/>
    <ds:schemaRef ds:uri="http://schemas.microsoft.com/office/infopath/2007/PartnerControls"/>
    <ds:schemaRef ds:uri="118699ed-b0bb-4314-a950-7636bf7a902d"/>
    <ds:schemaRef ds:uri="df334da4-c630-45b1-95f0-858e998e8867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8137418-B336-44E8-AB31-90771B32B9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0FE685-1600-468A-B1D3-53F549E5BD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Price Sheet TN551917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 Oortwijn</dc:creator>
  <cp:lastModifiedBy>Marit Oortwijn</cp:lastModifiedBy>
  <dcterms:created xsi:type="dcterms:W3CDTF">2025-10-22T08:30:39Z</dcterms:created>
  <dcterms:modified xsi:type="dcterms:W3CDTF">2025-10-24T06:14:13Z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1511800.00000000</vt:lpwstr>
  </property>
  <property fmtid="{D5CDD505-2E9C-101B-9397-08002B2CF9AE}" pid="3" name="MediaServiceImageTags">
    <vt:lpwstr/>
  </property>
  <property fmtid="{D5CDD505-2E9C-101B-9397-08002B2CF9AE}" pid="4" name="_dlc_DocId">
    <vt:lpwstr>Q3DRVQFEYWYZ-738524286-104114</vt:lpwstr>
  </property>
  <property fmtid="{D5CDD505-2E9C-101B-9397-08002B2CF9AE}" pid="5" name="ContentTypeId">
    <vt:lpwstr>0x010100C2DD255881D5E446A776E017924A58F3</vt:lpwstr>
  </property>
  <property fmtid="{D5CDD505-2E9C-101B-9397-08002B2CF9AE}" pid="6" name="_dlc_DocIdItemGuid">
    <vt:lpwstr>7c55d04c-fd93-4502-83d3-ad8a18baa9f3</vt:lpwstr>
  </property>
  <property fmtid="{D5CDD505-2E9C-101B-9397-08002B2CF9AE}" pid="7" name="n2a7a23bcc2241cb9261f9a914c7c1bb">
    <vt:lpwstr>TNO Internal|1a23c89f-ef54-4907-86fd-8242403ff722</vt:lpwstr>
  </property>
  <property fmtid="{D5CDD505-2E9C-101B-9397-08002B2CF9AE}" pid="8" name="_dlc_DocIdUrl">
    <vt:lpwstr>https://365tno.sharepoint.com/teams/T58085/_layouts/15/DocIdRedir.aspx?ID=Q3DRVQFEYWYZ-738524286-104114, Q3DRVQFEYWYZ-738524286-104114</vt:lpwstr>
  </property>
  <property fmtid="{D5CDD505-2E9C-101B-9397-08002B2CF9AE}" pid="9" name="h15fbb78f4cb41d290e72f301ea2865f">
    <vt:lpwstr>Team|c614ed86-6527-4042-aa9d-da80e2b69463</vt:lpwstr>
  </property>
</Properties>
</file>