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/>
  <mc:AlternateContent xmlns:mc="http://schemas.openxmlformats.org/markup-compatibility/2006">
    <mc:Choice Requires="x15">
      <x15ac:absPath xmlns:x15ac="http://schemas.microsoft.com/office/spreadsheetml/2010/11/ac" url="https://hethogelandnl.sharepoint.com/sites/Team-Inkoop/Gedeelde documenten/09 - Aanbestedingen/2025 ICT apparatuur GO/2 Aanbestedingsleidraad/"/>
    </mc:Choice>
  </mc:AlternateContent>
  <xr:revisionPtr revIDLastSave="0" documentId="8_{46AE1829-616F-4C88-9026-A9C35876BD6B}" xr6:coauthVersionLast="47" xr6:coauthVersionMax="47" xr10:uidLastSave="{00000000-0000-0000-0000-000000000000}"/>
  <bookViews>
    <workbookView xWindow="-108" yWindow="-108" windowWidth="23256" windowHeight="14016" firstSheet="1" activeTab="6" xr2:uid="{4157A9C8-13E1-4163-97F9-30F3AE2CB58C}"/>
  </bookViews>
  <sheets>
    <sheet name="Basisgegevens" sheetId="1" r:id="rId1"/>
    <sheet name="Totaalblad" sheetId="3" r:id="rId2"/>
    <sheet name="1. Windows" sheetId="4" r:id="rId3"/>
    <sheet name="2. Apple" sheetId="5" r:id="rId4"/>
    <sheet name="3. Netwerkapparatuur" sheetId="9" r:id="rId5"/>
    <sheet name="4. Accessoires" sheetId="6" r:id="rId6"/>
    <sheet name="5. Reparatietarieven" sheetId="7" r:id="rId7"/>
    <sheet name="6. Overige diensten" sheetId="8" r:id="rId8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8" i="3" l="1"/>
  <c r="F8" i="3" s="1"/>
  <c r="G8" i="3" s="1"/>
  <c r="E9" i="3"/>
  <c r="F9" i="3" s="1"/>
  <c r="G9" i="3" s="1"/>
  <c r="E10" i="3"/>
  <c r="F10" i="3" s="1"/>
  <c r="G10" i="3" s="1"/>
  <c r="E14" i="3"/>
  <c r="F14" i="3" s="1"/>
  <c r="G14" i="3" s="1"/>
  <c r="E13" i="3"/>
  <c r="F13" i="3"/>
  <c r="G13" i="3" s="1"/>
  <c r="E7" i="3"/>
  <c r="D11" i="3"/>
  <c r="F11" i="3" s="1"/>
  <c r="G11" i="3" s="1"/>
  <c r="D12" i="3"/>
  <c r="F12" i="3" s="1"/>
  <c r="G12" i="3" s="1"/>
  <c r="E15" i="3"/>
  <c r="E9" i="8"/>
  <c r="E10" i="8"/>
  <c r="E8" i="8"/>
  <c r="E7" i="8"/>
  <c r="E6" i="8"/>
  <c r="B13" i="3"/>
  <c r="B14" i="3"/>
  <c r="B18" i="3"/>
  <c r="B17" i="3"/>
  <c r="B15" i="3"/>
  <c r="B12" i="3"/>
  <c r="B11" i="3"/>
  <c r="B10" i="3"/>
  <c r="B9" i="3"/>
  <c r="B7" i="3"/>
  <c r="B8" i="3"/>
  <c r="F15" i="3"/>
  <c r="G15" i="3" s="1"/>
  <c r="F7" i="3"/>
  <c r="G7" i="3" s="1"/>
  <c r="E5" i="8"/>
  <c r="E4" i="8"/>
  <c r="E7" i="7"/>
  <c r="E5" i="7"/>
  <c r="E4" i="7"/>
  <c r="E8" i="7" l="1"/>
  <c r="G17" i="3" s="1"/>
  <c r="E11" i="8"/>
  <c r="G18" i="3" s="1"/>
  <c r="G20" i="3" s="1" a="1"/>
  <c r="G20" i="3" s="1"/>
</calcChain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<sst xmlns="http://schemas.openxmlformats.org/spreadsheetml/2006/main" count="182" uniqueCount="117">
  <si>
    <t>Basisgegevens Contract</t>
  </si>
  <si>
    <t>Aanbestedende Dienst</t>
  </si>
  <si>
    <t>Naam Opdrachtgever</t>
  </si>
  <si>
    <t>Vestigingsplaats Opdrachtgever</t>
  </si>
  <si>
    <t>Kvk-nummer</t>
  </si>
  <si>
    <t>Contactpersoon</t>
  </si>
  <si>
    <t xml:space="preserve">Telefoonnummer </t>
  </si>
  <si>
    <t>Inschrijver</t>
  </si>
  <si>
    <t>Volledige naam Inschrijver (Handelsnaam KvK)</t>
  </si>
  <si>
    <t>Vestigingsplaats Inschrijver (KvK)</t>
  </si>
  <si>
    <t>KvK-nummer</t>
  </si>
  <si>
    <t>Tekenbevoegde voor overeenkomt</t>
  </si>
  <si>
    <t>Functie</t>
  </si>
  <si>
    <t>Contactpersoon offerte</t>
  </si>
  <si>
    <t>Telefoonnummer Kantoor</t>
  </si>
  <si>
    <t>Postadres Kantoor</t>
  </si>
  <si>
    <t>PC + Woonplaats Kantoor</t>
  </si>
  <si>
    <t>Mobielnummer contactpersoon offerte</t>
  </si>
  <si>
    <t>E-mail adres contactpersoon offerte</t>
  </si>
  <si>
    <t>Onderdeel ICT Hardware</t>
  </si>
  <si>
    <t>Fictieve uitgave</t>
  </si>
  <si>
    <t>Korting- en of Opslag bedrag</t>
  </si>
  <si>
    <t>Vergelijkingsprijs</t>
  </si>
  <si>
    <t>1.1</t>
  </si>
  <si>
    <t>1.2</t>
  </si>
  <si>
    <t>2.1</t>
  </si>
  <si>
    <t>2.2</t>
  </si>
  <si>
    <t>3.1</t>
  </si>
  <si>
    <t>Onderdeel overige leveringen/diensten</t>
  </si>
  <si>
    <t>4.1</t>
  </si>
  <si>
    <t>5.1</t>
  </si>
  <si>
    <t>Prijzenblad t.b.v. de gunning</t>
  </si>
  <si>
    <t>Instructie</t>
  </si>
  <si>
    <t>Totaal vergelijkingsprijs</t>
  </si>
  <si>
    <t xml:space="preserve"> </t>
  </si>
  <si>
    <t>Windows</t>
  </si>
  <si>
    <t>Laptops</t>
  </si>
  <si>
    <t>Technische Specificatie</t>
  </si>
  <si>
    <t xml:space="preserve">Omschrijving </t>
  </si>
  <si>
    <t>Model</t>
  </si>
  <si>
    <t>Licentie</t>
  </si>
  <si>
    <t xml:space="preserve">Windows 11 PRO </t>
  </si>
  <si>
    <t>Merk</t>
  </si>
  <si>
    <t>A merk (zie het Programma van Eisen)</t>
  </si>
  <si>
    <t xml:space="preserve">Stroom </t>
  </si>
  <si>
    <t>Prijzen Laptop</t>
  </si>
  <si>
    <t>Opslagpercentage</t>
  </si>
  <si>
    <t>Formaat</t>
  </si>
  <si>
    <t>Scherm</t>
  </si>
  <si>
    <t>Full HD en Anti reflectielaag</t>
  </si>
  <si>
    <t>Aansluitingen</t>
  </si>
  <si>
    <t>2 HDMI-aansluitingen en/of 2 displaypoort</t>
  </si>
  <si>
    <t>Kijkhoek</t>
  </si>
  <si>
    <t>178 graden</t>
  </si>
  <si>
    <t>Verstelbaarheid</t>
  </si>
  <si>
    <t>In hoogte verstelbaar</t>
  </si>
  <si>
    <t>Prijzen Monitor</t>
  </si>
  <si>
    <t>Apple</t>
  </si>
  <si>
    <t>iPads</t>
  </si>
  <si>
    <t xml:space="preserve">Model </t>
  </si>
  <si>
    <t xml:space="preserve">Leverancier kan de meest actuele iPad leveren. De opdrachtgever maakt bij de aanschaf een keuze voor het model binnen deze overeenkomst. </t>
  </si>
  <si>
    <t xml:space="preserve">Opslag </t>
  </si>
  <si>
    <t>Minimaal 128 Gb</t>
  </si>
  <si>
    <t>Kleuren</t>
  </si>
  <si>
    <t>Alle beschikbare kleuren</t>
  </si>
  <si>
    <t xml:space="preserve">Prijzen iPads </t>
  </si>
  <si>
    <t>Let op: kortingspercentage</t>
  </si>
  <si>
    <t>Accessoires</t>
  </si>
  <si>
    <t>De opdrachtgever heeft de mogelijkheid om accessoires voor de alle Devices bij te bestellen tegen een vast opslagpercentage. Onder accessoires wordt verstaan maar niet beperkt tot: toetsenborden, muizen, beschermhoesen, dockingstations etc.</t>
  </si>
  <si>
    <t xml:space="preserve">De accessoires kunnen besteld worden in de webshop van de leverancier, met de opgegeven opslagpercentage. </t>
  </si>
  <si>
    <t>Opslagpercentage accessoires</t>
  </si>
  <si>
    <t>Reparatietarieven</t>
  </si>
  <si>
    <t>Fictieve aantallen / eenheden</t>
  </si>
  <si>
    <t>Uurtarief</t>
  </si>
  <si>
    <t>Totaal</t>
  </si>
  <si>
    <t>Uurtarief reparatiewerkzaamheden</t>
  </si>
  <si>
    <t xml:space="preserve">Onderzoekskosten </t>
  </si>
  <si>
    <t>Fictieve inkoopwaarde</t>
  </si>
  <si>
    <t xml:space="preserve">Opslagpercentage onderdelen </t>
  </si>
  <si>
    <t xml:space="preserve">Totaal </t>
  </si>
  <si>
    <t>Overige diensten (optioneel)</t>
  </si>
  <si>
    <t>Overige diensten</t>
  </si>
  <si>
    <t>Fictief aantal</t>
  </si>
  <si>
    <t>Prijs per stuk</t>
  </si>
  <si>
    <t>Uitpakken en afvoeren verpakkingsmateriaal</t>
  </si>
  <si>
    <t>Labelen / bestikkeren  gekoppeld aan CMDB;</t>
  </si>
  <si>
    <t xml:space="preserve">Volledig werkend opleveren </t>
  </si>
  <si>
    <t>Pc's</t>
  </si>
  <si>
    <t>Minimaal een Intel Core Ultra 5, 16gb, 512gb</t>
  </si>
  <si>
    <t>Kabel / adapter voor stroomvoorziening is mee geleverd</t>
  </si>
  <si>
    <t>Mini pc, met minimaal een Intel Core Ultra 5, 16gb, 512gb</t>
  </si>
  <si>
    <t>Monitoren Desktop (docking)</t>
  </si>
  <si>
    <t>Monitoren Desktop (2e scherm)</t>
  </si>
  <si>
    <t>Keuze uit 23 of 24'' inch</t>
  </si>
  <si>
    <t>USB C met displaypoort Alt Mode + Powerdelivery, 2 HDMI-aansluitingen en/of 2 displaypoort</t>
  </si>
  <si>
    <t>Keuze uit 23 of 24'' inch, zelfde serie als het dockingscherm</t>
  </si>
  <si>
    <t>iPhone</t>
  </si>
  <si>
    <t>1.3</t>
  </si>
  <si>
    <t>1.4</t>
  </si>
  <si>
    <t>Ondersteuning bij uitleveren laptops</t>
  </si>
  <si>
    <t>Ondersteuning bij plaatsen mini-pc's op verschillende locaties binnen het Hogeland</t>
  </si>
  <si>
    <t>Ondersteuning bij plaatsen monitoren</t>
  </si>
  <si>
    <t>Ondersteuning bij uitleveren iPhones / iPads</t>
  </si>
  <si>
    <t>Minimaal 64 Gb</t>
  </si>
  <si>
    <t>Netwerkapparatuur</t>
  </si>
  <si>
    <t>3.2</t>
  </si>
  <si>
    <t>6.1</t>
  </si>
  <si>
    <t>Aruba IAP-615</t>
  </si>
  <si>
    <t xml:space="preserve">Leverancier kan de Aruba IAP-615 accesspoints leveren.  </t>
  </si>
  <si>
    <t>Prijzen Aruba IAP-615</t>
  </si>
  <si>
    <t>Prijzen Aruba Procurve 2530-48g</t>
  </si>
  <si>
    <t>Kortingspercentage</t>
  </si>
  <si>
    <t xml:space="preserve">Opslagpercentage </t>
  </si>
  <si>
    <t>Aruba Procurve 2530G-48</t>
  </si>
  <si>
    <t>Model  J9778A</t>
  </si>
  <si>
    <t xml:space="preserve">Leverancier kan de Aruba Procurve 2530-48g (J9778A) switches leveren. </t>
  </si>
  <si>
    <t>Prijzen PC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</si>
</sst>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 &quot;€&quot;\ * #,##0.00_ ;_ &quot;€&quot;\ * \-#,##0.00_ ;_ &quot;€&quot;\ * &quot;-&quot;??_ ;_ @_ "/>
    <numFmt numFmtId="164" formatCode="0#########"/>
  </numFmts>
  <fonts count="16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sz val="11"/>
      <color theme="0"/>
      <name val="Aptos Narrow"/>
      <family val="2"/>
      <scheme val="minor"/>
    </font>
    <font>
      <b/>
      <sz val="16"/>
      <color theme="0"/>
      <name val="Aptos Narrow"/>
      <family val="2"/>
      <scheme val="minor"/>
    </font>
    <font>
      <sz val="11"/>
      <name val="Aptos Narrow"/>
      <family val="2"/>
      <scheme val="minor"/>
    </font>
    <font>
      <sz val="11"/>
      <color rgb="FF005696"/>
      <name val="Aptos Narrow"/>
      <family val="2"/>
      <scheme val="minor"/>
    </font>
    <font>
      <u/>
      <sz val="10"/>
      <color indexed="12"/>
      <name val="Arial"/>
      <family val="2"/>
    </font>
    <font>
      <u/>
      <sz val="10"/>
      <name val="Arial"/>
      <family val="2"/>
    </font>
    <font>
      <b/>
      <sz val="12"/>
      <color theme="0"/>
      <name val="Aptos Narrow"/>
      <family val="2"/>
      <scheme val="minor"/>
    </font>
    <font>
      <b/>
      <sz val="11"/>
      <name val="Aptos Narrow"/>
      <family val="2"/>
      <scheme val="minor"/>
    </font>
    <font>
      <b/>
      <sz val="18"/>
      <color theme="0"/>
      <name val="Aptos Narrow"/>
      <family val="2"/>
      <scheme val="minor"/>
    </font>
    <font>
      <b/>
      <sz val="14"/>
      <color theme="0"/>
      <name val="Aptos Narrow"/>
      <family val="2"/>
      <scheme val="minor"/>
    </font>
    <font>
      <b/>
      <sz val="16"/>
      <name val="Aptos Narrow"/>
      <family val="2"/>
      <scheme val="minor"/>
    </font>
    <font>
      <b/>
      <sz val="11"/>
      <color rgb="FFFF0000"/>
      <name val="Aptos Narrow"/>
      <family val="2"/>
      <scheme val="minor"/>
    </font>
    <font>
      <sz val="12"/>
      <color theme="1"/>
      <name val="Aptos Narrow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rgb="FF173583"/>
        <bgColor indexed="64"/>
      </patternFill>
    </fill>
    <fill>
      <patternFill patternType="solid">
        <fgColor theme="0"/>
        <bgColor indexed="64"/>
      </patternFill>
    </fill>
    <fill>
      <patternFill patternType="lightDown"/>
    </fill>
    <fill>
      <patternFill patternType="solid">
        <fgColor rgb="FF1CB7BB"/>
        <bgColor indexed="64"/>
      </patternFill>
    </fill>
    <fill>
      <patternFill patternType="solid">
        <fgColor rgb="FF80E9EC"/>
        <bgColor indexed="64"/>
      </patternFill>
    </fill>
    <fill>
      <patternFill patternType="solid">
        <fgColor rgb="FFFFFF0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44" fontId="1" fillId="0" borderId="0" applyFont="0" applyFill="0" applyBorder="0" applyAlignment="0" applyProtection="0"/>
    <xf numFmtId="0" fontId="7" fillId="0" borderId="0" applyNumberFormat="0" applyFill="0" applyBorder="0" applyAlignment="0" applyProtection="0">
      <alignment vertical="top"/>
      <protection locked="0"/>
    </xf>
  </cellStyleXfs>
  <cellXfs count="110">
    <xf numFmtId="0" fontId="0" fillId="0" borderId="0" xfId="0"/>
    <xf numFmtId="0" fontId="0" fillId="3" borderId="0" xfId="0" applyFill="1"/>
    <xf numFmtId="0" fontId="0" fillId="3" borderId="0" xfId="0" applyFill="1" applyProtection="1">
      <protection hidden="1"/>
    </xf>
    <xf numFmtId="0" fontId="5" fillId="0" borderId="1" xfId="0" applyFont="1" applyBorder="1" applyProtection="1">
      <protection hidden="1"/>
    </xf>
    <xf numFmtId="0" fontId="5" fillId="0" borderId="1" xfId="0" applyFont="1" applyBorder="1" applyAlignment="1" applyProtection="1">
      <alignment horizontal="left"/>
      <protection hidden="1"/>
    </xf>
    <xf numFmtId="0" fontId="5" fillId="3" borderId="1" xfId="0" applyFont="1" applyFill="1" applyBorder="1" applyAlignment="1" applyProtection="1">
      <alignment horizontal="left"/>
      <protection hidden="1"/>
    </xf>
    <xf numFmtId="164" fontId="5" fillId="3" borderId="1" xfId="0" applyNumberFormat="1" applyFont="1" applyFill="1" applyBorder="1" applyAlignment="1" applyProtection="1">
      <alignment horizontal="left"/>
      <protection hidden="1"/>
    </xf>
    <xf numFmtId="0" fontId="6" fillId="3" borderId="0" xfId="0" applyFont="1" applyFill="1" applyProtection="1">
      <protection hidden="1"/>
    </xf>
    <xf numFmtId="0" fontId="6" fillId="3" borderId="2" xfId="0" applyFont="1" applyFill="1" applyBorder="1" applyProtection="1">
      <protection hidden="1"/>
    </xf>
    <xf numFmtId="0" fontId="5" fillId="3" borderId="3" xfId="0" applyFont="1" applyFill="1" applyBorder="1"/>
    <xf numFmtId="44" fontId="5" fillId="0" borderId="6" xfId="1" applyFont="1" applyFill="1" applyBorder="1"/>
    <xf numFmtId="10" fontId="5" fillId="0" borderId="1" xfId="0" applyNumberFormat="1" applyFont="1" applyBorder="1"/>
    <xf numFmtId="44" fontId="5" fillId="0" borderId="1" xfId="1" applyFont="1" applyBorder="1"/>
    <xf numFmtId="44" fontId="10" fillId="0" borderId="1" xfId="1" applyFont="1" applyFill="1" applyBorder="1"/>
    <xf numFmtId="0" fontId="0" fillId="0" borderId="1" xfId="0" applyBorder="1"/>
    <xf numFmtId="44" fontId="5" fillId="0" borderId="1" xfId="1" applyFont="1" applyFill="1" applyBorder="1"/>
    <xf numFmtId="44" fontId="5" fillId="4" borderId="1" xfId="1" applyFont="1" applyFill="1" applyBorder="1"/>
    <xf numFmtId="44" fontId="5" fillId="4" borderId="1" xfId="0" applyNumberFormat="1" applyFont="1" applyFill="1" applyBorder="1"/>
    <xf numFmtId="10" fontId="5" fillId="4" borderId="1" xfId="0" applyNumberFormat="1" applyFont="1" applyFill="1" applyBorder="1"/>
    <xf numFmtId="0" fontId="1" fillId="3" borderId="0" xfId="0" applyFont="1" applyFill="1"/>
    <xf numFmtId="0" fontId="1" fillId="0" borderId="0" xfId="0" applyFont="1"/>
    <xf numFmtId="0" fontId="11" fillId="2" borderId="0" xfId="0" applyFont="1" applyFill="1" applyAlignment="1">
      <alignment horizontal="left"/>
    </xf>
    <xf numFmtId="0" fontId="11" fillId="2" borderId="0" xfId="0" applyFont="1" applyFill="1" applyAlignment="1">
      <alignment horizontal="center"/>
    </xf>
    <xf numFmtId="44" fontId="1" fillId="3" borderId="0" xfId="0" applyNumberFormat="1" applyFont="1" applyFill="1"/>
    <xf numFmtId="0" fontId="12" fillId="3" borderId="0" xfId="0" applyFont="1" applyFill="1"/>
    <xf numFmtId="44" fontId="12" fillId="3" borderId="0" xfId="1" applyFont="1" applyFill="1" applyBorder="1"/>
    <xf numFmtId="0" fontId="2" fillId="3" borderId="4" xfId="0" applyFont="1" applyFill="1" applyBorder="1"/>
    <xf numFmtId="0" fontId="11" fillId="3" borderId="0" xfId="0" applyFont="1" applyFill="1" applyAlignment="1">
      <alignment horizontal="center"/>
    </xf>
    <xf numFmtId="0" fontId="11" fillId="3" borderId="5" xfId="0" applyFont="1" applyFill="1" applyBorder="1" applyAlignment="1">
      <alignment horizontal="center"/>
    </xf>
    <xf numFmtId="0" fontId="0" fillId="0" borderId="1" xfId="0" applyBorder="1" applyAlignment="1">
      <alignment horizontal="left" wrapText="1"/>
    </xf>
    <xf numFmtId="0" fontId="0" fillId="0" borderId="10" xfId="0" applyBorder="1"/>
    <xf numFmtId="0" fontId="0" fillId="0" borderId="5" xfId="0" applyBorder="1" applyAlignment="1">
      <alignment horizontal="left" wrapText="1"/>
    </xf>
    <xf numFmtId="0" fontId="0" fillId="0" borderId="14" xfId="0" applyBorder="1"/>
    <xf numFmtId="0" fontId="0" fillId="0" borderId="5" xfId="0" applyBorder="1"/>
    <xf numFmtId="0" fontId="0" fillId="0" borderId="3" xfId="0" applyBorder="1"/>
    <xf numFmtId="0" fontId="0" fillId="0" borderId="1" xfId="0" applyBorder="1" applyAlignment="1">
      <alignment horizontal="left"/>
    </xf>
    <xf numFmtId="0" fontId="14" fillId="0" borderId="3" xfId="0" applyFont="1" applyBorder="1"/>
    <xf numFmtId="0" fontId="0" fillId="0" borderId="14" xfId="0" applyBorder="1" applyAlignment="1">
      <alignment horizontal="left" wrapText="1"/>
    </xf>
    <xf numFmtId="44" fontId="0" fillId="3" borderId="0" xfId="1" applyFont="1" applyFill="1" applyBorder="1" applyProtection="1"/>
    <xf numFmtId="0" fontId="15" fillId="3" borderId="0" xfId="0" applyFont="1" applyFill="1"/>
    <xf numFmtId="0" fontId="15" fillId="0" borderId="0" xfId="0" applyFont="1"/>
    <xf numFmtId="0" fontId="10" fillId="0" borderId="1" xfId="0" applyFont="1" applyBorder="1"/>
    <xf numFmtId="44" fontId="5" fillId="3" borderId="1" xfId="0" applyNumberFormat="1" applyFont="1" applyFill="1" applyBorder="1"/>
    <xf numFmtId="44" fontId="10" fillId="0" borderId="1" xfId="1" applyFont="1" applyFill="1" applyBorder="1" applyProtection="1"/>
    <xf numFmtId="44" fontId="10" fillId="3" borderId="1" xfId="0" applyNumberFormat="1" applyFont="1" applyFill="1" applyBorder="1"/>
    <xf numFmtId="0" fontId="0" fillId="0" borderId="10" xfId="0" applyBorder="1" applyAlignment="1">
      <alignment horizontal="left" wrapText="1"/>
    </xf>
    <xf numFmtId="0" fontId="5" fillId="0" borderId="6" xfId="0" applyFont="1" applyBorder="1" applyAlignment="1">
      <alignment horizontal="center"/>
    </xf>
    <xf numFmtId="44" fontId="5" fillId="3" borderId="6" xfId="0" applyNumberFormat="1" applyFont="1" applyFill="1" applyBorder="1"/>
    <xf numFmtId="0" fontId="5" fillId="0" borderId="1" xfId="0" applyFont="1" applyBorder="1" applyAlignment="1">
      <alignment horizontal="center"/>
    </xf>
    <xf numFmtId="0" fontId="3" fillId="5" borderId="1" xfId="0" applyFont="1" applyFill="1" applyBorder="1" applyProtection="1">
      <protection hidden="1"/>
    </xf>
    <xf numFmtId="0" fontId="1" fillId="5" borderId="7" xfId="0" applyFont="1" applyFill="1" applyBorder="1"/>
    <xf numFmtId="0" fontId="11" fillId="5" borderId="8" xfId="0" applyFont="1" applyFill="1" applyBorder="1" applyAlignment="1">
      <alignment horizontal="center"/>
    </xf>
    <xf numFmtId="0" fontId="1" fillId="5" borderId="4" xfId="0" applyFont="1" applyFill="1" applyBorder="1"/>
    <xf numFmtId="0" fontId="11" fillId="5" borderId="0" xfId="0" applyFont="1" applyFill="1" applyAlignment="1">
      <alignment horizontal="left"/>
    </xf>
    <xf numFmtId="0" fontId="11" fillId="5" borderId="0" xfId="0" applyFont="1" applyFill="1" applyAlignment="1">
      <alignment horizontal="center"/>
    </xf>
    <xf numFmtId="0" fontId="3" fillId="5" borderId="4" xfId="0" applyFont="1" applyFill="1" applyBorder="1"/>
    <xf numFmtId="0" fontId="9" fillId="5" borderId="0" xfId="0" applyFont="1" applyFill="1"/>
    <xf numFmtId="0" fontId="9" fillId="5" borderId="0" xfId="0" applyFont="1" applyFill="1" applyAlignment="1">
      <alignment wrapText="1"/>
    </xf>
    <xf numFmtId="0" fontId="9" fillId="5" borderId="5" xfId="0" applyFont="1" applyFill="1" applyBorder="1"/>
    <xf numFmtId="0" fontId="2" fillId="5" borderId="4" xfId="0" applyFont="1" applyFill="1" applyBorder="1"/>
    <xf numFmtId="0" fontId="2" fillId="5" borderId="1" xfId="0" applyFont="1" applyFill="1" applyBorder="1"/>
    <xf numFmtId="0" fontId="12" fillId="5" borderId="1" xfId="0" applyFont="1" applyFill="1" applyBorder="1"/>
    <xf numFmtId="44" fontId="12" fillId="5" borderId="1" xfId="1" applyFont="1" applyFill="1" applyBorder="1"/>
    <xf numFmtId="0" fontId="2" fillId="5" borderId="7" xfId="0" applyFont="1" applyFill="1" applyBorder="1"/>
    <xf numFmtId="0" fontId="4" fillId="5" borderId="4" xfId="0" applyFont="1" applyFill="1" applyBorder="1"/>
    <xf numFmtId="0" fontId="11" fillId="5" borderId="0" xfId="0" applyFont="1" applyFill="1"/>
    <xf numFmtId="0" fontId="0" fillId="5" borderId="5" xfId="0" applyFill="1" applyBorder="1"/>
    <xf numFmtId="0" fontId="2" fillId="5" borderId="0" xfId="0" applyFont="1" applyFill="1"/>
    <xf numFmtId="0" fontId="2" fillId="5" borderId="5" xfId="0" applyFont="1" applyFill="1" applyBorder="1"/>
    <xf numFmtId="0" fontId="2" fillId="5" borderId="4" xfId="0" applyFont="1" applyFill="1" applyBorder="1" applyAlignment="1">
      <alignment horizontal="right"/>
    </xf>
    <xf numFmtId="0" fontId="0" fillId="5" borderId="4" xfId="0" applyFill="1" applyBorder="1"/>
    <xf numFmtId="0" fontId="0" fillId="5" borderId="13" xfId="0" applyFill="1" applyBorder="1"/>
    <xf numFmtId="0" fontId="12" fillId="5" borderId="11" xfId="0" applyFont="1" applyFill="1" applyBorder="1"/>
    <xf numFmtId="0" fontId="0" fillId="5" borderId="12" xfId="0" applyFill="1" applyBorder="1"/>
    <xf numFmtId="0" fontId="5" fillId="6" borderId="1" xfId="0" applyFont="1" applyFill="1" applyBorder="1" applyProtection="1">
      <protection locked="0"/>
    </xf>
    <xf numFmtId="49" fontId="5" fillId="6" borderId="1" xfId="0" applyNumberFormat="1" applyFont="1" applyFill="1" applyBorder="1" applyProtection="1">
      <protection locked="0"/>
    </xf>
    <xf numFmtId="0" fontId="5" fillId="6" borderId="1" xfId="0" applyFont="1" applyFill="1" applyBorder="1" applyAlignment="1" applyProtection="1">
      <alignment horizontal="left"/>
      <protection locked="0"/>
    </xf>
    <xf numFmtId="164" fontId="5" fillId="6" borderId="1" xfId="0" applyNumberFormat="1" applyFont="1" applyFill="1" applyBorder="1" applyAlignment="1" applyProtection="1">
      <alignment horizontal="left"/>
      <protection locked="0"/>
    </xf>
    <xf numFmtId="0" fontId="5" fillId="6" borderId="1" xfId="0" applyFont="1" applyFill="1" applyBorder="1" applyAlignment="1" applyProtection="1">
      <alignment horizontal="left" wrapText="1"/>
      <protection locked="0"/>
    </xf>
    <xf numFmtId="0" fontId="8" fillId="6" borderId="1" xfId="2" applyFont="1" applyFill="1" applyBorder="1" applyAlignment="1" applyProtection="1">
      <alignment horizontal="left"/>
      <protection locked="0"/>
    </xf>
    <xf numFmtId="0" fontId="4" fillId="5" borderId="7" xfId="0" applyFont="1" applyFill="1" applyBorder="1"/>
    <xf numFmtId="0" fontId="11" fillId="5" borderId="8" xfId="0" applyFont="1" applyFill="1" applyBorder="1"/>
    <xf numFmtId="0" fontId="0" fillId="5" borderId="9" xfId="0" applyFill="1" applyBorder="1"/>
    <xf numFmtId="0" fontId="2" fillId="5" borderId="10" xfId="0" applyFont="1" applyFill="1" applyBorder="1" applyAlignment="1">
      <alignment horizontal="right"/>
    </xf>
    <xf numFmtId="0" fontId="0" fillId="5" borderId="10" xfId="0" applyFill="1" applyBorder="1"/>
    <xf numFmtId="0" fontId="0" fillId="5" borderId="14" xfId="0" applyFill="1" applyBorder="1"/>
    <xf numFmtId="0" fontId="12" fillId="5" borderId="0" xfId="0" applyFont="1" applyFill="1"/>
    <xf numFmtId="0" fontId="11" fillId="5" borderId="3" xfId="0" applyFont="1" applyFill="1" applyBorder="1"/>
    <xf numFmtId="0" fontId="12" fillId="5" borderId="6" xfId="0" applyFont="1" applyFill="1" applyBorder="1" applyAlignment="1">
      <alignment horizontal="left"/>
    </xf>
    <xf numFmtId="0" fontId="9" fillId="5" borderId="2" xfId="0" applyFont="1" applyFill="1" applyBorder="1"/>
    <xf numFmtId="0" fontId="9" fillId="5" borderId="15" xfId="0" applyFont="1" applyFill="1" applyBorder="1"/>
    <xf numFmtId="0" fontId="9" fillId="5" borderId="1" xfId="0" applyFont="1" applyFill="1" applyBorder="1"/>
    <xf numFmtId="0" fontId="0" fillId="5" borderId="0" xfId="0" applyFill="1"/>
    <xf numFmtId="44" fontId="3" fillId="5" borderId="1" xfId="0" applyNumberFormat="1" applyFont="1" applyFill="1" applyBorder="1"/>
    <xf numFmtId="44" fontId="2" fillId="5" borderId="1" xfId="0" applyNumberFormat="1" applyFont="1" applyFill="1" applyBorder="1"/>
    <xf numFmtId="0" fontId="0" fillId="5" borderId="1" xfId="0" applyFill="1" applyBorder="1"/>
    <xf numFmtId="0" fontId="2" fillId="5" borderId="14" xfId="0" applyFont="1" applyFill="1" applyBorder="1"/>
    <xf numFmtId="44" fontId="2" fillId="5" borderId="14" xfId="0" applyNumberFormat="1" applyFont="1" applyFill="1" applyBorder="1"/>
    <xf numFmtId="0" fontId="2" fillId="5" borderId="2" xfId="0" applyFont="1" applyFill="1" applyBorder="1"/>
    <xf numFmtId="10" fontId="13" fillId="7" borderId="1" xfId="0" applyNumberFormat="1" applyFont="1" applyFill="1" applyBorder="1" applyProtection="1">
      <protection locked="0"/>
    </xf>
    <xf numFmtId="10" fontId="13" fillId="7" borderId="14" xfId="0" applyNumberFormat="1" applyFont="1" applyFill="1" applyBorder="1" applyProtection="1">
      <protection locked="0"/>
    </xf>
    <xf numFmtId="10" fontId="5" fillId="7" borderId="1" xfId="0" applyNumberFormat="1" applyFont="1" applyFill="1" applyBorder="1" applyProtection="1">
      <protection locked="0"/>
    </xf>
    <xf numFmtId="44" fontId="5" fillId="7" borderId="1" xfId="1" applyFont="1" applyFill="1" applyBorder="1" applyProtection="1">
      <protection locked="0"/>
    </xf>
    <xf numFmtId="44" fontId="5" fillId="7" borderId="6" xfId="1" applyFont="1" applyFill="1" applyBorder="1" applyProtection="1">
      <protection locked="0"/>
    </xf>
    <xf numFmtId="10" fontId="5" fillId="0" borderId="1" xfId="0" applyNumberFormat="1" applyFont="1" applyFill="1" applyBorder="1"/>
    <xf numFmtId="0" fontId="4" fillId="5" borderId="1" xfId="0" applyFont="1" applyFill="1" applyBorder="1" applyAlignment="1" applyProtection="1">
      <alignment horizontal="center"/>
      <protection hidden="1"/>
    </xf>
    <xf numFmtId="0" fontId="11" fillId="5" borderId="8" xfId="0" applyFont="1" applyFill="1" applyBorder="1" applyAlignment="1">
      <alignment horizontal="center"/>
    </xf>
    <xf numFmtId="0" fontId="11" fillId="5" borderId="9" xfId="0" applyFont="1" applyFill="1" applyBorder="1" applyAlignment="1">
      <alignment horizontal="center"/>
    </xf>
    <xf numFmtId="0" fontId="11" fillId="5" borderId="4" xfId="0" applyFont="1" applyFill="1" applyBorder="1" applyAlignment="1">
      <alignment horizontal="center"/>
    </xf>
    <xf numFmtId="0" fontId="11" fillId="5" borderId="0" xfId="0" applyFont="1" applyFill="1" applyAlignment="1">
      <alignment horizontal="center"/>
    </xf>
  </cellXfs>
  <cellStyles count="3">
    <cellStyle name="Hyperlink" xfId="2" builtinId="8"/>
    <cellStyle name="Standaard" xfId="0" builtinId="0"/>
    <cellStyle name="Valuta" xfId="1" builtinId="4"/>
  </cellStyles>
  <dxfs count="0"/>
  <tableStyles count="0" defaultTableStyle="TableStyleMedium2" defaultPivotStyle="PivotStyleLight16"/>
  <colors>
    <mruColors>
      <color rgb="FF1CB7BB"/>
      <color rgb="FF1CB7BC"/>
      <color rgb="FF19A4A7"/>
      <color rgb="FF80E9E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eetMetadata" Target="metadata.xml"/><Relationship Id="rId2" Type="http://schemas.openxmlformats.org/officeDocument/2006/relationships/worksheet" Target="worksheets/sheet2.xml"/><Relationship Id="rId16" Type="http://schemas.openxmlformats.org/officeDocument/2006/relationships/customXml" Target="../customXml/item3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customXml" Target="../customXml/item2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Relationship Id="rId14" Type="http://schemas.openxmlformats.org/officeDocument/2006/relationships/customXml" Target="../customXml/item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</xdr:colOff>
      <xdr:row>1</xdr:row>
      <xdr:rowOff>295274</xdr:rowOff>
    </xdr:from>
    <xdr:to>
      <xdr:col>6</xdr:col>
      <xdr:colOff>1219201</xdr:colOff>
      <xdr:row>3</xdr:row>
      <xdr:rowOff>381000</xdr:rowOff>
    </xdr:to>
    <xdr:sp macro="" textlink="">
      <xdr:nvSpPr>
        <xdr:cNvPr id="2" name="Tekstvak 1">
          <a:extLst>
            <a:ext uri="{FF2B5EF4-FFF2-40B4-BE49-F238E27FC236}">
              <a16:creationId xmlns:a16="http://schemas.microsoft.com/office/drawing/2014/main" id="{4A3EF70B-34FD-4F1B-AB65-CC0B65E75B3C}"/>
            </a:ext>
          </a:extLst>
        </xdr:cNvPr>
        <xdr:cNvSpPr txBox="1"/>
      </xdr:nvSpPr>
      <xdr:spPr>
        <a:xfrm>
          <a:off x="257176" y="590549"/>
          <a:ext cx="11553825" cy="676276"/>
        </a:xfrm>
        <a:prstGeom prst="rect">
          <a:avLst/>
        </a:prstGeom>
        <a:solidFill>
          <a:sysClr val="window" lastClr="FFFFFF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nl-NL" sz="1100" b="1"/>
            <a:t>Let op:</a:t>
          </a:r>
        </a:p>
        <a:p>
          <a:r>
            <a:rPr lang="nl-NL" sz="1100" b="0"/>
            <a:t>- Het betreft hier de fictieve uitgaven. In werkelijkheid kan dit afwijken. Aan deze bedragen kunnen geen rechten worden ontleend.</a:t>
          </a:r>
        </a:p>
        <a:p>
          <a:r>
            <a:rPr lang="nl-NL" sz="1100" b="1"/>
            <a:t>- Het minimale opslagpercentage is</a:t>
          </a:r>
          <a:r>
            <a:rPr lang="nl-NL" sz="1100" b="1" baseline="0"/>
            <a:t> 3%. Indien een lager percentage wordt opgegeven, wordt de inschrijving uitgesloten van deelname. LET OP: Vul alleen de gele velden in de verschillende sheets in!</a:t>
          </a:r>
          <a:endParaRPr lang="nl-NL" sz="1100" b="1"/>
        </a:p>
      </xdr:txBody>
    </xdr:sp>
    <xdr:clientData/>
  </xdr:twoCellAnchor>
</xdr:wsDr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BB1D5C2-3DEC-41F0-BBD8-93E99BF54C73}">
  <dimension ref="A1:DQ876"/>
  <sheetViews>
    <sheetView workbookViewId="0">
      <selection activeCell="B17" sqref="B17:B22"/>
    </sheetView>
  </sheetViews>
  <sheetFormatPr defaultColWidth="9.109375" defaultRowHeight="14.4" x14ac:dyDescent="0.3"/>
  <cols>
    <col min="1" max="1" width="54.33203125" customWidth="1"/>
    <col min="2" max="2" width="59.6640625" customWidth="1"/>
  </cols>
  <sheetData>
    <row r="1" spans="1:121" ht="21" x14ac:dyDescent="0.4">
      <c r="A1" s="105" t="s">
        <v>0</v>
      </c>
      <c r="B1" s="105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  <c r="BE1" s="1"/>
      <c r="BF1" s="1"/>
      <c r="BG1" s="1"/>
      <c r="BH1" s="1"/>
      <c r="BI1" s="1"/>
      <c r="BJ1" s="1"/>
      <c r="BK1" s="1"/>
      <c r="BL1" s="1"/>
      <c r="BM1" s="1"/>
      <c r="BN1" s="1"/>
      <c r="BO1" s="1"/>
      <c r="BP1" s="1"/>
      <c r="BQ1" s="1"/>
      <c r="BR1" s="1"/>
      <c r="BS1" s="1"/>
      <c r="BT1" s="1"/>
      <c r="BU1" s="1"/>
      <c r="BV1" s="1"/>
      <c r="BW1" s="1"/>
      <c r="BX1" s="1"/>
      <c r="BY1" s="1"/>
      <c r="BZ1" s="1"/>
      <c r="CA1" s="1"/>
      <c r="CB1" s="1"/>
      <c r="CC1" s="1"/>
      <c r="CD1" s="1"/>
      <c r="CE1" s="1"/>
      <c r="CF1" s="1"/>
      <c r="CG1" s="1"/>
      <c r="CH1" s="1"/>
      <c r="CI1" s="1"/>
      <c r="CJ1" s="1"/>
      <c r="CK1" s="1"/>
      <c r="CL1" s="1"/>
      <c r="CM1" s="1"/>
      <c r="CN1" s="1"/>
      <c r="CO1" s="1"/>
      <c r="CP1" s="1"/>
      <c r="CQ1" s="1"/>
      <c r="CR1" s="1"/>
      <c r="CS1" s="1"/>
      <c r="CT1" s="1"/>
      <c r="CU1" s="1"/>
      <c r="CV1" s="1"/>
      <c r="CW1" s="1"/>
      <c r="CX1" s="1"/>
      <c r="CY1" s="1"/>
      <c r="CZ1" s="1"/>
      <c r="DA1" s="1"/>
      <c r="DB1" s="1"/>
      <c r="DC1" s="1"/>
      <c r="DD1" s="1"/>
      <c r="DE1" s="1"/>
      <c r="DF1" s="1"/>
      <c r="DG1" s="1"/>
      <c r="DH1" s="1"/>
      <c r="DI1" s="1"/>
      <c r="DJ1" s="1"/>
      <c r="DK1" s="1"/>
      <c r="DL1" s="1"/>
      <c r="DM1" s="1"/>
      <c r="DN1" s="1"/>
      <c r="DO1" s="1"/>
      <c r="DP1" s="1"/>
      <c r="DQ1" s="1"/>
    </row>
    <row r="2" spans="1:121" x14ac:dyDescent="0.3">
      <c r="A2" s="2"/>
      <c r="B2" s="2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  <c r="AO2" s="1"/>
      <c r="AP2" s="1"/>
      <c r="AQ2" s="1"/>
      <c r="AR2" s="1"/>
      <c r="AS2" s="1"/>
      <c r="AT2" s="1"/>
      <c r="AU2" s="1"/>
      <c r="AV2" s="1"/>
      <c r="AW2" s="1"/>
      <c r="AX2" s="1"/>
      <c r="AY2" s="1"/>
      <c r="AZ2" s="1"/>
      <c r="BA2" s="1"/>
      <c r="BB2" s="1"/>
      <c r="BC2" s="1"/>
      <c r="BD2" s="1"/>
      <c r="BE2" s="1"/>
      <c r="BF2" s="1"/>
      <c r="BG2" s="1"/>
      <c r="BH2" s="1"/>
      <c r="BI2" s="1"/>
      <c r="BJ2" s="1"/>
      <c r="BK2" s="1"/>
      <c r="BL2" s="1"/>
      <c r="BM2" s="1"/>
      <c r="BN2" s="1"/>
      <c r="BO2" s="1"/>
      <c r="BP2" s="1"/>
      <c r="BQ2" s="1"/>
      <c r="BR2" s="1"/>
      <c r="BS2" s="1"/>
      <c r="BT2" s="1"/>
      <c r="BU2" s="1"/>
      <c r="BV2" s="1"/>
      <c r="BW2" s="1"/>
      <c r="BX2" s="1"/>
      <c r="BY2" s="1"/>
      <c r="BZ2" s="1"/>
      <c r="CA2" s="1"/>
      <c r="CB2" s="1"/>
      <c r="CC2" s="1"/>
      <c r="CD2" s="1"/>
      <c r="CE2" s="1"/>
      <c r="CF2" s="1"/>
      <c r="CG2" s="1"/>
      <c r="CH2" s="1"/>
      <c r="CI2" s="1"/>
      <c r="CJ2" s="1"/>
      <c r="CK2" s="1"/>
      <c r="CL2" s="1"/>
      <c r="CM2" s="1"/>
      <c r="CN2" s="1"/>
      <c r="CO2" s="1"/>
      <c r="CP2" s="1"/>
      <c r="CQ2" s="1"/>
      <c r="CR2" s="1"/>
      <c r="CS2" s="1"/>
      <c r="CT2" s="1"/>
      <c r="CU2" s="1"/>
      <c r="CV2" s="1"/>
      <c r="CW2" s="1"/>
      <c r="CX2" s="1"/>
      <c r="CY2" s="1"/>
      <c r="CZ2" s="1"/>
      <c r="DA2" s="1"/>
      <c r="DB2" s="1"/>
      <c r="DC2" s="1"/>
      <c r="DD2" s="1"/>
      <c r="DE2" s="1"/>
      <c r="DF2" s="1"/>
      <c r="DG2" s="1"/>
      <c r="DH2" s="1"/>
      <c r="DI2" s="1"/>
      <c r="DJ2" s="1"/>
      <c r="DK2" s="1"/>
      <c r="DL2" s="1"/>
      <c r="DM2" s="1"/>
      <c r="DN2" s="1"/>
      <c r="DO2" s="1"/>
      <c r="DP2" s="1"/>
      <c r="DQ2" s="1"/>
    </row>
    <row r="3" spans="1:121" ht="21" x14ac:dyDescent="0.4">
      <c r="A3" s="105" t="s">
        <v>1</v>
      </c>
      <c r="B3" s="105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  <c r="AK3" s="1"/>
      <c r="AL3" s="1"/>
      <c r="AM3" s="1"/>
      <c r="AN3" s="1"/>
      <c r="AO3" s="1"/>
      <c r="AP3" s="1"/>
      <c r="AQ3" s="1"/>
      <c r="AR3" s="1"/>
      <c r="AS3" s="1"/>
      <c r="AT3" s="1"/>
      <c r="AU3" s="1"/>
      <c r="AV3" s="1"/>
      <c r="AW3" s="1"/>
      <c r="AX3" s="1"/>
      <c r="AY3" s="1"/>
      <c r="AZ3" s="1"/>
      <c r="BA3" s="1"/>
      <c r="BB3" s="1"/>
      <c r="BC3" s="1"/>
      <c r="BD3" s="1"/>
      <c r="BE3" s="1"/>
      <c r="BF3" s="1"/>
      <c r="BG3" s="1"/>
      <c r="BH3" s="1"/>
      <c r="BI3" s="1"/>
      <c r="BJ3" s="1"/>
      <c r="BK3" s="1"/>
      <c r="BL3" s="1"/>
      <c r="BM3" s="1"/>
      <c r="BN3" s="1"/>
      <c r="BO3" s="1"/>
      <c r="BP3" s="1"/>
      <c r="BQ3" s="1"/>
      <c r="BR3" s="1"/>
      <c r="BS3" s="1"/>
      <c r="BT3" s="1"/>
      <c r="BU3" s="1"/>
      <c r="BV3" s="1"/>
      <c r="BW3" s="1"/>
      <c r="BX3" s="1"/>
      <c r="BY3" s="1"/>
      <c r="BZ3" s="1"/>
      <c r="CA3" s="1"/>
      <c r="CB3" s="1"/>
      <c r="CC3" s="1"/>
      <c r="CD3" s="1"/>
      <c r="CE3" s="1"/>
      <c r="CF3" s="1"/>
      <c r="CG3" s="1"/>
      <c r="CH3" s="1"/>
      <c r="CI3" s="1"/>
      <c r="CJ3" s="1"/>
      <c r="CK3" s="1"/>
      <c r="CL3" s="1"/>
      <c r="CM3" s="1"/>
      <c r="CN3" s="1"/>
      <c r="CO3" s="1"/>
      <c r="CP3" s="1"/>
      <c r="CQ3" s="1"/>
      <c r="CR3" s="1"/>
      <c r="CS3" s="1"/>
      <c r="CT3" s="1"/>
      <c r="CU3" s="1"/>
      <c r="CV3" s="1"/>
      <c r="CW3" s="1"/>
      <c r="CX3" s="1"/>
      <c r="CY3" s="1"/>
      <c r="CZ3" s="1"/>
      <c r="DA3" s="1"/>
      <c r="DB3" s="1"/>
      <c r="DC3" s="1"/>
      <c r="DD3" s="1"/>
      <c r="DE3" s="1"/>
      <c r="DF3" s="1"/>
      <c r="DG3" s="1"/>
      <c r="DH3" s="1"/>
      <c r="DI3" s="1"/>
      <c r="DJ3" s="1"/>
      <c r="DK3" s="1"/>
      <c r="DL3" s="1"/>
      <c r="DM3" s="1"/>
      <c r="DN3" s="1"/>
      <c r="DO3" s="1"/>
      <c r="DP3" s="1"/>
      <c r="DQ3" s="1"/>
    </row>
    <row r="4" spans="1:121" x14ac:dyDescent="0.3">
      <c r="A4" s="49" t="s">
        <v>2</v>
      </c>
      <c r="B4" s="3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  <c r="AK4" s="1"/>
      <c r="AL4" s="1"/>
      <c r="AM4" s="1"/>
      <c r="AN4" s="1"/>
      <c r="AO4" s="1"/>
      <c r="AP4" s="1"/>
      <c r="AQ4" s="1"/>
      <c r="AR4" s="1"/>
      <c r="AS4" s="1"/>
      <c r="AT4" s="1"/>
      <c r="AU4" s="1"/>
      <c r="AV4" s="1"/>
      <c r="AW4" s="1"/>
      <c r="AX4" s="1"/>
      <c r="AY4" s="1"/>
      <c r="AZ4" s="1"/>
      <c r="BA4" s="1"/>
      <c r="BB4" s="1"/>
      <c r="BC4" s="1"/>
      <c r="BD4" s="1"/>
      <c r="BE4" s="1"/>
      <c r="BF4" s="1"/>
      <c r="BG4" s="1"/>
      <c r="BH4" s="1"/>
      <c r="BI4" s="1"/>
      <c r="BJ4" s="1"/>
      <c r="BK4" s="1"/>
      <c r="BL4" s="1"/>
      <c r="BM4" s="1"/>
      <c r="BN4" s="1"/>
      <c r="BO4" s="1"/>
      <c r="BP4" s="1"/>
      <c r="BQ4" s="1"/>
      <c r="BR4" s="1"/>
      <c r="BS4" s="1"/>
      <c r="BT4" s="1"/>
      <c r="BU4" s="1"/>
      <c r="BV4" s="1"/>
      <c r="BW4" s="1"/>
      <c r="BX4" s="1"/>
      <c r="BY4" s="1"/>
      <c r="BZ4" s="1"/>
      <c r="CA4" s="1"/>
      <c r="CB4" s="1"/>
      <c r="CC4" s="1"/>
      <c r="CD4" s="1"/>
      <c r="CE4" s="1"/>
      <c r="CF4" s="1"/>
      <c r="CG4" s="1"/>
      <c r="CH4" s="1"/>
      <c r="CI4" s="1"/>
      <c r="CJ4" s="1"/>
      <c r="CK4" s="1"/>
      <c r="CL4" s="1"/>
      <c r="CM4" s="1"/>
      <c r="CN4" s="1"/>
      <c r="CO4" s="1"/>
      <c r="CP4" s="1"/>
      <c r="CQ4" s="1"/>
      <c r="CR4" s="1"/>
      <c r="CS4" s="1"/>
      <c r="CT4" s="1"/>
      <c r="CU4" s="1"/>
      <c r="CV4" s="1"/>
      <c r="CW4" s="1"/>
      <c r="CX4" s="1"/>
      <c r="CY4" s="1"/>
      <c r="CZ4" s="1"/>
      <c r="DA4" s="1"/>
      <c r="DB4" s="1"/>
      <c r="DC4" s="1"/>
      <c r="DD4" s="1"/>
      <c r="DE4" s="1"/>
      <c r="DF4" s="1"/>
      <c r="DG4" s="1"/>
      <c r="DH4" s="1"/>
      <c r="DI4" s="1"/>
      <c r="DJ4" s="1"/>
      <c r="DK4" s="1"/>
      <c r="DL4" s="1"/>
      <c r="DM4" s="1"/>
      <c r="DN4" s="1"/>
      <c r="DO4" s="1"/>
      <c r="DP4" s="1"/>
      <c r="DQ4" s="1"/>
    </row>
    <row r="5" spans="1:121" x14ac:dyDescent="0.3">
      <c r="A5" s="49" t="s">
        <v>3</v>
      </c>
      <c r="B5" s="3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K5" s="1"/>
      <c r="AL5" s="1"/>
      <c r="AM5" s="1"/>
      <c r="AN5" s="1"/>
      <c r="AO5" s="1"/>
      <c r="AP5" s="1"/>
      <c r="AQ5" s="1"/>
      <c r="AR5" s="1"/>
      <c r="AS5" s="1"/>
      <c r="AT5" s="1"/>
      <c r="AU5" s="1"/>
      <c r="AV5" s="1"/>
      <c r="AW5" s="1"/>
      <c r="AX5" s="1"/>
      <c r="AY5" s="1"/>
      <c r="AZ5" s="1"/>
      <c r="BA5" s="1"/>
      <c r="BB5" s="1"/>
      <c r="BC5" s="1"/>
      <c r="BD5" s="1"/>
      <c r="BE5" s="1"/>
      <c r="BF5" s="1"/>
      <c r="BG5" s="1"/>
      <c r="BH5" s="1"/>
      <c r="BI5" s="1"/>
      <c r="BJ5" s="1"/>
      <c r="BK5" s="1"/>
      <c r="BL5" s="1"/>
      <c r="BM5" s="1"/>
      <c r="BN5" s="1"/>
      <c r="BO5" s="1"/>
      <c r="BP5" s="1"/>
      <c r="BQ5" s="1"/>
      <c r="BR5" s="1"/>
      <c r="BS5" s="1"/>
      <c r="BT5" s="1"/>
      <c r="BU5" s="1"/>
      <c r="BV5" s="1"/>
      <c r="BW5" s="1"/>
      <c r="BX5" s="1"/>
      <c r="BY5" s="1"/>
      <c r="BZ5" s="1"/>
      <c r="CA5" s="1"/>
      <c r="CB5" s="1"/>
      <c r="CC5" s="1"/>
      <c r="CD5" s="1"/>
      <c r="CE5" s="1"/>
      <c r="CF5" s="1"/>
      <c r="CG5" s="1"/>
      <c r="CH5" s="1"/>
      <c r="CI5" s="1"/>
      <c r="CJ5" s="1"/>
      <c r="CK5" s="1"/>
      <c r="CL5" s="1"/>
      <c r="CM5" s="1"/>
      <c r="CN5" s="1"/>
      <c r="CO5" s="1"/>
      <c r="CP5" s="1"/>
      <c r="CQ5" s="1"/>
      <c r="CR5" s="1"/>
      <c r="CS5" s="1"/>
      <c r="CT5" s="1"/>
      <c r="CU5" s="1"/>
      <c r="CV5" s="1"/>
      <c r="CW5" s="1"/>
      <c r="CX5" s="1"/>
      <c r="CY5" s="1"/>
      <c r="CZ5" s="1"/>
      <c r="DA5" s="1"/>
      <c r="DB5" s="1"/>
      <c r="DC5" s="1"/>
      <c r="DD5" s="1"/>
      <c r="DE5" s="1"/>
      <c r="DF5" s="1"/>
      <c r="DG5" s="1"/>
      <c r="DH5" s="1"/>
      <c r="DI5" s="1"/>
      <c r="DJ5" s="1"/>
      <c r="DK5" s="1"/>
      <c r="DL5" s="1"/>
      <c r="DM5" s="1"/>
      <c r="DN5" s="1"/>
      <c r="DO5" s="1"/>
      <c r="DP5" s="1"/>
      <c r="DQ5" s="1"/>
    </row>
    <row r="6" spans="1:121" x14ac:dyDescent="0.3">
      <c r="A6" s="49" t="s">
        <v>4</v>
      </c>
      <c r="B6" s="4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  <c r="AL6" s="1"/>
      <c r="AM6" s="1"/>
      <c r="AN6" s="1"/>
      <c r="AO6" s="1"/>
      <c r="AP6" s="1"/>
      <c r="AQ6" s="1"/>
      <c r="AR6" s="1"/>
      <c r="AS6" s="1"/>
      <c r="AT6" s="1"/>
      <c r="AU6" s="1"/>
      <c r="AV6" s="1"/>
      <c r="AW6" s="1"/>
      <c r="AX6" s="1"/>
      <c r="AY6" s="1"/>
      <c r="AZ6" s="1"/>
      <c r="BA6" s="1"/>
      <c r="BB6" s="1"/>
      <c r="BC6" s="1"/>
      <c r="BD6" s="1"/>
      <c r="BE6" s="1"/>
      <c r="BF6" s="1"/>
      <c r="BG6" s="1"/>
      <c r="BH6" s="1"/>
      <c r="BI6" s="1"/>
      <c r="BJ6" s="1"/>
      <c r="BK6" s="1"/>
      <c r="BL6" s="1"/>
      <c r="BM6" s="1"/>
      <c r="BN6" s="1"/>
      <c r="BO6" s="1"/>
      <c r="BP6" s="1"/>
      <c r="BQ6" s="1"/>
      <c r="BR6" s="1"/>
      <c r="BS6" s="1"/>
      <c r="BT6" s="1"/>
      <c r="BU6" s="1"/>
      <c r="BV6" s="1"/>
      <c r="BW6" s="1"/>
      <c r="BX6" s="1"/>
      <c r="BY6" s="1"/>
      <c r="BZ6" s="1"/>
      <c r="CA6" s="1"/>
      <c r="CB6" s="1"/>
      <c r="CC6" s="1"/>
      <c r="CD6" s="1"/>
      <c r="CE6" s="1"/>
      <c r="CF6" s="1"/>
      <c r="CG6" s="1"/>
      <c r="CH6" s="1"/>
      <c r="CI6" s="1"/>
      <c r="CJ6" s="1"/>
      <c r="CK6" s="1"/>
      <c r="CL6" s="1"/>
      <c r="CM6" s="1"/>
      <c r="CN6" s="1"/>
      <c r="CO6" s="1"/>
      <c r="CP6" s="1"/>
      <c r="CQ6" s="1"/>
      <c r="CR6" s="1"/>
      <c r="CS6" s="1"/>
      <c r="CT6" s="1"/>
      <c r="CU6" s="1"/>
      <c r="CV6" s="1"/>
      <c r="CW6" s="1"/>
      <c r="CX6" s="1"/>
      <c r="CY6" s="1"/>
      <c r="CZ6" s="1"/>
      <c r="DA6" s="1"/>
      <c r="DB6" s="1"/>
      <c r="DC6" s="1"/>
      <c r="DD6" s="1"/>
      <c r="DE6" s="1"/>
      <c r="DF6" s="1"/>
      <c r="DG6" s="1"/>
      <c r="DH6" s="1"/>
      <c r="DI6" s="1"/>
      <c r="DJ6" s="1"/>
      <c r="DK6" s="1"/>
      <c r="DL6" s="1"/>
      <c r="DM6" s="1"/>
      <c r="DN6" s="1"/>
      <c r="DO6" s="1"/>
      <c r="DP6" s="1"/>
      <c r="DQ6" s="1"/>
    </row>
    <row r="7" spans="1:121" x14ac:dyDescent="0.3">
      <c r="A7" s="49" t="s">
        <v>5</v>
      </c>
      <c r="B7" s="5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  <c r="AB7" s="1"/>
      <c r="AC7" s="1"/>
      <c r="AD7" s="1"/>
      <c r="AE7" s="1"/>
      <c r="AF7" s="1"/>
      <c r="AG7" s="1"/>
      <c r="AH7" s="1"/>
      <c r="AI7" s="1"/>
      <c r="AJ7" s="1"/>
      <c r="AK7" s="1"/>
      <c r="AL7" s="1"/>
      <c r="AM7" s="1"/>
      <c r="AN7" s="1"/>
      <c r="AO7" s="1"/>
      <c r="AP7" s="1"/>
      <c r="AQ7" s="1"/>
      <c r="AR7" s="1"/>
      <c r="AS7" s="1"/>
      <c r="AT7" s="1"/>
      <c r="AU7" s="1"/>
      <c r="AV7" s="1"/>
      <c r="AW7" s="1"/>
      <c r="AX7" s="1"/>
      <c r="AY7" s="1"/>
      <c r="AZ7" s="1"/>
      <c r="BA7" s="1"/>
      <c r="BB7" s="1"/>
      <c r="BC7" s="1"/>
      <c r="BD7" s="1"/>
      <c r="BE7" s="1"/>
      <c r="BF7" s="1"/>
      <c r="BG7" s="1"/>
      <c r="BH7" s="1"/>
      <c r="BI7" s="1"/>
      <c r="BJ7" s="1"/>
      <c r="BK7" s="1"/>
      <c r="BL7" s="1"/>
      <c r="BM7" s="1"/>
      <c r="BN7" s="1"/>
      <c r="BO7" s="1"/>
      <c r="BP7" s="1"/>
      <c r="BQ7" s="1"/>
      <c r="BR7" s="1"/>
      <c r="BS7" s="1"/>
      <c r="BT7" s="1"/>
      <c r="BU7" s="1"/>
      <c r="BV7" s="1"/>
      <c r="BW7" s="1"/>
      <c r="BX7" s="1"/>
      <c r="BY7" s="1"/>
      <c r="BZ7" s="1"/>
      <c r="CA7" s="1"/>
      <c r="CB7" s="1"/>
      <c r="CC7" s="1"/>
      <c r="CD7" s="1"/>
      <c r="CE7" s="1"/>
      <c r="CF7" s="1"/>
      <c r="CG7" s="1"/>
      <c r="CH7" s="1"/>
      <c r="CI7" s="1"/>
      <c r="CJ7" s="1"/>
      <c r="CK7" s="1"/>
      <c r="CL7" s="1"/>
      <c r="CM7" s="1"/>
      <c r="CN7" s="1"/>
      <c r="CO7" s="1"/>
      <c r="CP7" s="1"/>
      <c r="CQ7" s="1"/>
      <c r="CR7" s="1"/>
      <c r="CS7" s="1"/>
      <c r="CT7" s="1"/>
      <c r="CU7" s="1"/>
      <c r="CV7" s="1"/>
      <c r="CW7" s="1"/>
      <c r="CX7" s="1"/>
      <c r="CY7" s="1"/>
      <c r="CZ7" s="1"/>
      <c r="DA7" s="1"/>
      <c r="DB7" s="1"/>
      <c r="DC7" s="1"/>
      <c r="DD7" s="1"/>
      <c r="DE7" s="1"/>
      <c r="DF7" s="1"/>
      <c r="DG7" s="1"/>
      <c r="DH7" s="1"/>
      <c r="DI7" s="1"/>
      <c r="DJ7" s="1"/>
      <c r="DK7" s="1"/>
      <c r="DL7" s="1"/>
      <c r="DM7" s="1"/>
      <c r="DN7" s="1"/>
      <c r="DO7" s="1"/>
      <c r="DP7" s="1"/>
      <c r="DQ7" s="1"/>
    </row>
    <row r="8" spans="1:121" x14ac:dyDescent="0.3">
      <c r="A8" s="49" t="s">
        <v>6</v>
      </c>
      <c r="B8" s="6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  <c r="AA8" s="1"/>
      <c r="AB8" s="1"/>
      <c r="AC8" s="1"/>
      <c r="AD8" s="1"/>
      <c r="AE8" s="1"/>
      <c r="AF8" s="1"/>
      <c r="AG8" s="1"/>
      <c r="AH8" s="1"/>
      <c r="AI8" s="1"/>
      <c r="AJ8" s="1"/>
      <c r="AK8" s="1"/>
      <c r="AL8" s="1"/>
      <c r="AM8" s="1"/>
      <c r="AN8" s="1"/>
      <c r="AO8" s="1"/>
      <c r="AP8" s="1"/>
      <c r="AQ8" s="1"/>
      <c r="AR8" s="1"/>
      <c r="AS8" s="1"/>
      <c r="AT8" s="1"/>
      <c r="AU8" s="1"/>
      <c r="AV8" s="1"/>
      <c r="AW8" s="1"/>
      <c r="AX8" s="1"/>
      <c r="AY8" s="1"/>
      <c r="AZ8" s="1"/>
      <c r="BA8" s="1"/>
      <c r="BB8" s="1"/>
      <c r="BC8" s="1"/>
      <c r="BD8" s="1"/>
      <c r="BE8" s="1"/>
      <c r="BF8" s="1"/>
      <c r="BG8" s="1"/>
      <c r="BH8" s="1"/>
      <c r="BI8" s="1"/>
      <c r="BJ8" s="1"/>
      <c r="BK8" s="1"/>
      <c r="BL8" s="1"/>
      <c r="BM8" s="1"/>
      <c r="BN8" s="1"/>
      <c r="BO8" s="1"/>
      <c r="BP8" s="1"/>
      <c r="BQ8" s="1"/>
      <c r="BR8" s="1"/>
      <c r="BS8" s="1"/>
      <c r="BT8" s="1"/>
      <c r="BU8" s="1"/>
      <c r="BV8" s="1"/>
      <c r="BW8" s="1"/>
      <c r="BX8" s="1"/>
      <c r="BY8" s="1"/>
      <c r="BZ8" s="1"/>
      <c r="CA8" s="1"/>
      <c r="CB8" s="1"/>
      <c r="CC8" s="1"/>
      <c r="CD8" s="1"/>
      <c r="CE8" s="1"/>
      <c r="CF8" s="1"/>
      <c r="CG8" s="1"/>
      <c r="CH8" s="1"/>
      <c r="CI8" s="1"/>
      <c r="CJ8" s="1"/>
      <c r="CK8" s="1"/>
      <c r="CL8" s="1"/>
      <c r="CM8" s="1"/>
      <c r="CN8" s="1"/>
      <c r="CO8" s="1"/>
      <c r="CP8" s="1"/>
      <c r="CQ8" s="1"/>
      <c r="CR8" s="1"/>
      <c r="CS8" s="1"/>
      <c r="CT8" s="1"/>
      <c r="CU8" s="1"/>
      <c r="CV8" s="1"/>
      <c r="CW8" s="1"/>
      <c r="CX8" s="1"/>
      <c r="CY8" s="1"/>
      <c r="CZ8" s="1"/>
      <c r="DA8" s="1"/>
      <c r="DB8" s="1"/>
      <c r="DC8" s="1"/>
      <c r="DD8" s="1"/>
      <c r="DE8" s="1"/>
      <c r="DF8" s="1"/>
      <c r="DG8" s="1"/>
      <c r="DH8" s="1"/>
      <c r="DI8" s="1"/>
      <c r="DJ8" s="1"/>
      <c r="DK8" s="1"/>
      <c r="DL8" s="1"/>
      <c r="DM8" s="1"/>
      <c r="DN8" s="1"/>
      <c r="DO8" s="1"/>
      <c r="DP8" s="1"/>
      <c r="DQ8" s="1"/>
    </row>
    <row r="9" spans="1:121" x14ac:dyDescent="0.3">
      <c r="A9" s="7"/>
      <c r="B9" s="2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  <c r="AA9" s="1"/>
      <c r="AB9" s="1"/>
      <c r="AC9" s="1"/>
      <c r="AD9" s="1"/>
      <c r="AE9" s="1"/>
      <c r="AF9" s="1"/>
      <c r="AG9" s="1"/>
      <c r="AH9" s="1"/>
      <c r="AI9" s="1"/>
      <c r="AJ9" s="1"/>
      <c r="AK9" s="1"/>
      <c r="AL9" s="1"/>
      <c r="AM9" s="1"/>
      <c r="AN9" s="1"/>
      <c r="AO9" s="1"/>
      <c r="AP9" s="1"/>
      <c r="AQ9" s="1"/>
      <c r="AR9" s="1"/>
      <c r="AS9" s="1"/>
      <c r="AT9" s="1"/>
      <c r="AU9" s="1"/>
      <c r="AV9" s="1"/>
      <c r="AW9" s="1"/>
      <c r="AX9" s="1"/>
      <c r="AY9" s="1"/>
      <c r="AZ9" s="1"/>
      <c r="BA9" s="1"/>
      <c r="BB9" s="1"/>
      <c r="BC9" s="1"/>
      <c r="BD9" s="1"/>
      <c r="BE9" s="1"/>
      <c r="BF9" s="1"/>
      <c r="BG9" s="1"/>
      <c r="BH9" s="1"/>
      <c r="BI9" s="1"/>
      <c r="BJ9" s="1"/>
      <c r="BK9" s="1"/>
      <c r="BL9" s="1"/>
      <c r="BM9" s="1"/>
      <c r="BN9" s="1"/>
      <c r="BO9" s="1"/>
      <c r="BP9" s="1"/>
      <c r="BQ9" s="1"/>
      <c r="BR9" s="1"/>
      <c r="BS9" s="1"/>
      <c r="BT9" s="1"/>
      <c r="BU9" s="1"/>
      <c r="BV9" s="1"/>
      <c r="BW9" s="1"/>
      <c r="BX9" s="1"/>
      <c r="BY9" s="1"/>
      <c r="BZ9" s="1"/>
      <c r="CA9" s="1"/>
      <c r="CB9" s="1"/>
      <c r="CC9" s="1"/>
      <c r="CD9" s="1"/>
      <c r="CE9" s="1"/>
      <c r="CF9" s="1"/>
      <c r="CG9" s="1"/>
      <c r="CH9" s="1"/>
      <c r="CI9" s="1"/>
      <c r="CJ9" s="1"/>
      <c r="CK9" s="1"/>
      <c r="CL9" s="1"/>
      <c r="CM9" s="1"/>
      <c r="CN9" s="1"/>
      <c r="CO9" s="1"/>
      <c r="CP9" s="1"/>
      <c r="CQ9" s="1"/>
      <c r="CR9" s="1"/>
      <c r="CS9" s="1"/>
      <c r="CT9" s="1"/>
      <c r="CU9" s="1"/>
      <c r="CV9" s="1"/>
      <c r="CW9" s="1"/>
      <c r="CX9" s="1"/>
      <c r="CY9" s="1"/>
      <c r="CZ9" s="1"/>
      <c r="DA9" s="1"/>
      <c r="DB9" s="1"/>
      <c r="DC9" s="1"/>
      <c r="DD9" s="1"/>
      <c r="DE9" s="1"/>
      <c r="DF9" s="1"/>
      <c r="DG9" s="1"/>
      <c r="DH9" s="1"/>
      <c r="DI9" s="1"/>
      <c r="DJ9" s="1"/>
      <c r="DK9" s="1"/>
      <c r="DL9" s="1"/>
      <c r="DM9" s="1"/>
      <c r="DN9" s="1"/>
      <c r="DO9" s="1"/>
      <c r="DP9" s="1"/>
      <c r="DQ9" s="1"/>
    </row>
    <row r="10" spans="1:121" ht="21" x14ac:dyDescent="0.4">
      <c r="A10" s="105" t="s">
        <v>7</v>
      </c>
      <c r="B10" s="105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  <c r="AA10" s="1"/>
      <c r="AB10" s="1"/>
      <c r="AC10" s="1"/>
      <c r="AD10" s="1"/>
      <c r="AE10" s="1"/>
      <c r="AF10" s="1"/>
      <c r="AG10" s="1"/>
      <c r="AH10" s="1"/>
      <c r="AI10" s="1"/>
      <c r="AJ10" s="1"/>
      <c r="AK10" s="1"/>
      <c r="AL10" s="1"/>
      <c r="AM10" s="1"/>
      <c r="AN10" s="1"/>
      <c r="AO10" s="1"/>
      <c r="AP10" s="1"/>
      <c r="AQ10" s="1"/>
      <c r="AR10" s="1"/>
      <c r="AS10" s="1"/>
      <c r="AT10" s="1"/>
      <c r="AU10" s="1"/>
      <c r="AV10" s="1"/>
      <c r="AW10" s="1"/>
      <c r="AX10" s="1"/>
      <c r="AY10" s="1"/>
      <c r="AZ10" s="1"/>
      <c r="BA10" s="1"/>
      <c r="BB10" s="1"/>
      <c r="BC10" s="1"/>
      <c r="BD10" s="1"/>
      <c r="BE10" s="1"/>
      <c r="BF10" s="1"/>
      <c r="BG10" s="1"/>
      <c r="BH10" s="1"/>
      <c r="BI10" s="1"/>
      <c r="BJ10" s="1"/>
      <c r="BK10" s="1"/>
      <c r="BL10" s="1"/>
      <c r="BM10" s="1"/>
      <c r="BN10" s="1"/>
      <c r="BO10" s="1"/>
      <c r="BP10" s="1"/>
      <c r="BQ10" s="1"/>
      <c r="BR10" s="1"/>
      <c r="BS10" s="1"/>
      <c r="BT10" s="1"/>
      <c r="BU10" s="1"/>
      <c r="BV10" s="1"/>
      <c r="BW10" s="1"/>
      <c r="BX10" s="1"/>
      <c r="BY10" s="1"/>
      <c r="BZ10" s="1"/>
      <c r="CA10" s="1"/>
      <c r="CB10" s="1"/>
      <c r="CC10" s="1"/>
      <c r="CD10" s="1"/>
      <c r="CE10" s="1"/>
      <c r="CF10" s="1"/>
      <c r="CG10" s="1"/>
      <c r="CH10" s="1"/>
      <c r="CI10" s="1"/>
      <c r="CJ10" s="1"/>
      <c r="CK10" s="1"/>
      <c r="CL10" s="1"/>
      <c r="CM10" s="1"/>
      <c r="CN10" s="1"/>
      <c r="CO10" s="1"/>
      <c r="CP10" s="1"/>
      <c r="CQ10" s="1"/>
      <c r="CR10" s="1"/>
      <c r="CS10" s="1"/>
      <c r="CT10" s="1"/>
      <c r="CU10" s="1"/>
      <c r="CV10" s="1"/>
      <c r="CW10" s="1"/>
      <c r="CX10" s="1"/>
      <c r="CY10" s="1"/>
      <c r="CZ10" s="1"/>
      <c r="DA10" s="1"/>
      <c r="DB10" s="1"/>
      <c r="DC10" s="1"/>
      <c r="DD10" s="1"/>
      <c r="DE10" s="1"/>
      <c r="DF10" s="1"/>
      <c r="DG10" s="1"/>
      <c r="DH10" s="1"/>
      <c r="DI10" s="1"/>
      <c r="DJ10" s="1"/>
      <c r="DK10" s="1"/>
      <c r="DL10" s="1"/>
      <c r="DM10" s="1"/>
      <c r="DN10" s="1"/>
      <c r="DO10" s="1"/>
      <c r="DP10" s="1"/>
      <c r="DQ10" s="1"/>
    </row>
    <row r="11" spans="1:121" x14ac:dyDescent="0.3">
      <c r="A11" s="49" t="s">
        <v>8</v>
      </c>
      <c r="B11" s="74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  <c r="AA11" s="1"/>
      <c r="AB11" s="1"/>
      <c r="AC11" s="1"/>
      <c r="AD11" s="1"/>
      <c r="AE11" s="1"/>
      <c r="AF11" s="1"/>
      <c r="AG11" s="1"/>
      <c r="AH11" s="1"/>
      <c r="AI11" s="1"/>
      <c r="AJ11" s="1"/>
      <c r="AK11" s="1"/>
      <c r="AL11" s="1"/>
      <c r="AM11" s="1"/>
      <c r="AN11" s="1"/>
      <c r="AO11" s="1"/>
      <c r="AP11" s="1"/>
      <c r="AQ11" s="1"/>
      <c r="AR11" s="1"/>
      <c r="AS11" s="1"/>
      <c r="AT11" s="1"/>
      <c r="AU11" s="1"/>
      <c r="AV11" s="1"/>
      <c r="AW11" s="1"/>
      <c r="AX11" s="1"/>
      <c r="AY11" s="1"/>
      <c r="AZ11" s="1"/>
      <c r="BA11" s="1"/>
      <c r="BB11" s="1"/>
      <c r="BC11" s="1"/>
      <c r="BD11" s="1"/>
      <c r="BE11" s="1"/>
      <c r="BF11" s="1"/>
      <c r="BG11" s="1"/>
      <c r="BH11" s="1"/>
      <c r="BI11" s="1"/>
      <c r="BJ11" s="1"/>
      <c r="BK11" s="1"/>
      <c r="BL11" s="1"/>
      <c r="BM11" s="1"/>
      <c r="BN11" s="1"/>
      <c r="BO11" s="1"/>
      <c r="BP11" s="1"/>
      <c r="BQ11" s="1"/>
      <c r="BR11" s="1"/>
      <c r="BS11" s="1"/>
      <c r="BT11" s="1"/>
      <c r="BU11" s="1"/>
      <c r="BV11" s="1"/>
      <c r="BW11" s="1"/>
      <c r="BX11" s="1"/>
      <c r="BY11" s="1"/>
      <c r="BZ11" s="1"/>
      <c r="CA11" s="1"/>
      <c r="CB11" s="1"/>
      <c r="CC11" s="1"/>
      <c r="CD11" s="1"/>
      <c r="CE11" s="1"/>
      <c r="CF11" s="1"/>
      <c r="CG11" s="1"/>
      <c r="CH11" s="1"/>
      <c r="CI11" s="1"/>
      <c r="CJ11" s="1"/>
      <c r="CK11" s="1"/>
      <c r="CL11" s="1"/>
      <c r="CM11" s="1"/>
      <c r="CN11" s="1"/>
      <c r="CO11" s="1"/>
      <c r="CP11" s="1"/>
      <c r="CQ11" s="1"/>
      <c r="CR11" s="1"/>
      <c r="CS11" s="1"/>
      <c r="CT11" s="1"/>
      <c r="CU11" s="1"/>
      <c r="CV11" s="1"/>
      <c r="CW11" s="1"/>
      <c r="CX11" s="1"/>
      <c r="CY11" s="1"/>
      <c r="CZ11" s="1"/>
      <c r="DA11" s="1"/>
      <c r="DB11" s="1"/>
      <c r="DC11" s="1"/>
      <c r="DD11" s="1"/>
      <c r="DE11" s="1"/>
      <c r="DF11" s="1"/>
      <c r="DG11" s="1"/>
      <c r="DH11" s="1"/>
      <c r="DI11" s="1"/>
      <c r="DJ11" s="1"/>
      <c r="DK11" s="1"/>
      <c r="DL11" s="1"/>
      <c r="DM11" s="1"/>
      <c r="DN11" s="1"/>
      <c r="DO11" s="1"/>
      <c r="DP11" s="1"/>
      <c r="DQ11" s="1"/>
    </row>
    <row r="12" spans="1:121" x14ac:dyDescent="0.3">
      <c r="A12" s="49" t="s">
        <v>9</v>
      </c>
      <c r="B12" s="74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  <c r="AA12" s="1"/>
      <c r="AB12" s="1"/>
      <c r="AC12" s="1"/>
      <c r="AD12" s="1"/>
      <c r="AE12" s="1"/>
      <c r="AF12" s="1"/>
      <c r="AG12" s="1"/>
      <c r="AH12" s="1"/>
      <c r="AI12" s="1"/>
      <c r="AJ12" s="1"/>
      <c r="AK12" s="1"/>
      <c r="AL12" s="1"/>
      <c r="AM12" s="1"/>
      <c r="AN12" s="1"/>
      <c r="AO12" s="1"/>
      <c r="AP12" s="1"/>
      <c r="AQ12" s="1"/>
      <c r="AR12" s="1"/>
      <c r="AS12" s="1"/>
      <c r="AT12" s="1"/>
      <c r="AU12" s="1"/>
      <c r="AV12" s="1"/>
      <c r="AW12" s="1"/>
      <c r="AX12" s="1"/>
      <c r="AY12" s="1"/>
      <c r="AZ12" s="1"/>
      <c r="BA12" s="1"/>
      <c r="BB12" s="1"/>
      <c r="BC12" s="1"/>
      <c r="BD12" s="1"/>
      <c r="BE12" s="1"/>
      <c r="BF12" s="1"/>
      <c r="BG12" s="1"/>
      <c r="BH12" s="1"/>
      <c r="BI12" s="1"/>
      <c r="BJ12" s="1"/>
      <c r="BK12" s="1"/>
      <c r="BL12" s="1"/>
      <c r="BM12" s="1"/>
      <c r="BN12" s="1"/>
      <c r="BO12" s="1"/>
      <c r="BP12" s="1"/>
      <c r="BQ12" s="1"/>
      <c r="BR12" s="1"/>
      <c r="BS12" s="1"/>
      <c r="BT12" s="1"/>
      <c r="BU12" s="1"/>
      <c r="BV12" s="1"/>
      <c r="BW12" s="1"/>
      <c r="BX12" s="1"/>
      <c r="BY12" s="1"/>
      <c r="BZ12" s="1"/>
      <c r="CA12" s="1"/>
      <c r="CB12" s="1"/>
      <c r="CC12" s="1"/>
      <c r="CD12" s="1"/>
      <c r="CE12" s="1"/>
      <c r="CF12" s="1"/>
      <c r="CG12" s="1"/>
      <c r="CH12" s="1"/>
      <c r="CI12" s="1"/>
      <c r="CJ12" s="1"/>
      <c r="CK12" s="1"/>
      <c r="CL12" s="1"/>
      <c r="CM12" s="1"/>
      <c r="CN12" s="1"/>
      <c r="CO12" s="1"/>
      <c r="CP12" s="1"/>
      <c r="CQ12" s="1"/>
      <c r="CR12" s="1"/>
      <c r="CS12" s="1"/>
      <c r="CT12" s="1"/>
      <c r="CU12" s="1"/>
      <c r="CV12" s="1"/>
      <c r="CW12" s="1"/>
      <c r="CX12" s="1"/>
      <c r="CY12" s="1"/>
      <c r="CZ12" s="1"/>
      <c r="DA12" s="1"/>
      <c r="DB12" s="1"/>
      <c r="DC12" s="1"/>
      <c r="DD12" s="1"/>
      <c r="DE12" s="1"/>
      <c r="DF12" s="1"/>
      <c r="DG12" s="1"/>
      <c r="DH12" s="1"/>
      <c r="DI12" s="1"/>
      <c r="DJ12" s="1"/>
      <c r="DK12" s="1"/>
      <c r="DL12" s="1"/>
      <c r="DM12" s="1"/>
      <c r="DN12" s="1"/>
      <c r="DO12" s="1"/>
      <c r="DP12" s="1"/>
      <c r="DQ12" s="1"/>
    </row>
    <row r="13" spans="1:121" x14ac:dyDescent="0.3">
      <c r="A13" s="49" t="s">
        <v>10</v>
      </c>
      <c r="B13" s="75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  <c r="AA13" s="1"/>
      <c r="AB13" s="1"/>
      <c r="AC13" s="1"/>
      <c r="AD13" s="1"/>
      <c r="AE13" s="1"/>
      <c r="AF13" s="1"/>
      <c r="AG13" s="1"/>
      <c r="AH13" s="1"/>
      <c r="AI13" s="1"/>
      <c r="AJ13" s="1"/>
      <c r="AK13" s="1"/>
      <c r="AL13" s="1"/>
      <c r="AM13" s="1"/>
      <c r="AN13" s="1"/>
      <c r="AO13" s="1"/>
      <c r="AP13" s="1"/>
      <c r="AQ13" s="1"/>
      <c r="AR13" s="1"/>
      <c r="AS13" s="1"/>
      <c r="AT13" s="1"/>
      <c r="AU13" s="1"/>
      <c r="AV13" s="1"/>
      <c r="AW13" s="1"/>
      <c r="AX13" s="1"/>
      <c r="AY13" s="1"/>
      <c r="AZ13" s="1"/>
      <c r="BA13" s="1"/>
      <c r="BB13" s="1"/>
      <c r="BC13" s="1"/>
      <c r="BD13" s="1"/>
      <c r="BE13" s="1"/>
      <c r="BF13" s="1"/>
      <c r="BG13" s="1"/>
      <c r="BH13" s="1"/>
      <c r="BI13" s="1"/>
      <c r="BJ13" s="1"/>
      <c r="BK13" s="1"/>
      <c r="BL13" s="1"/>
      <c r="BM13" s="1"/>
      <c r="BN13" s="1"/>
      <c r="BO13" s="1"/>
      <c r="BP13" s="1"/>
      <c r="BQ13" s="1"/>
      <c r="BR13" s="1"/>
      <c r="BS13" s="1"/>
      <c r="BT13" s="1"/>
      <c r="BU13" s="1"/>
      <c r="BV13" s="1"/>
      <c r="BW13" s="1"/>
      <c r="BX13" s="1"/>
      <c r="BY13" s="1"/>
      <c r="BZ13" s="1"/>
      <c r="CA13" s="1"/>
      <c r="CB13" s="1"/>
      <c r="CC13" s="1"/>
      <c r="CD13" s="1"/>
      <c r="CE13" s="1"/>
      <c r="CF13" s="1"/>
      <c r="CG13" s="1"/>
      <c r="CH13" s="1"/>
      <c r="CI13" s="1"/>
      <c r="CJ13" s="1"/>
      <c r="CK13" s="1"/>
      <c r="CL13" s="1"/>
      <c r="CM13" s="1"/>
      <c r="CN13" s="1"/>
      <c r="CO13" s="1"/>
      <c r="CP13" s="1"/>
      <c r="CQ13" s="1"/>
      <c r="CR13" s="1"/>
      <c r="CS13" s="1"/>
      <c r="CT13" s="1"/>
      <c r="CU13" s="1"/>
      <c r="CV13" s="1"/>
      <c r="CW13" s="1"/>
      <c r="CX13" s="1"/>
      <c r="CY13" s="1"/>
      <c r="CZ13" s="1"/>
      <c r="DA13" s="1"/>
      <c r="DB13" s="1"/>
      <c r="DC13" s="1"/>
      <c r="DD13" s="1"/>
      <c r="DE13" s="1"/>
      <c r="DF13" s="1"/>
      <c r="DG13" s="1"/>
      <c r="DH13" s="1"/>
      <c r="DI13" s="1"/>
      <c r="DJ13" s="1"/>
      <c r="DK13" s="1"/>
      <c r="DL13" s="1"/>
      <c r="DM13" s="1"/>
      <c r="DN13" s="1"/>
      <c r="DO13" s="1"/>
      <c r="DP13" s="1"/>
      <c r="DQ13" s="1"/>
    </row>
    <row r="14" spans="1:121" x14ac:dyDescent="0.3">
      <c r="A14" s="49" t="s">
        <v>11</v>
      </c>
      <c r="B14" s="76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  <c r="AA14" s="1"/>
      <c r="AB14" s="1"/>
      <c r="AC14" s="1"/>
      <c r="AD14" s="1"/>
      <c r="AE14" s="1"/>
      <c r="AF14" s="1"/>
      <c r="AG14" s="1"/>
      <c r="AH14" s="1"/>
      <c r="AI14" s="1"/>
      <c r="AJ14" s="1"/>
      <c r="AK14" s="1"/>
      <c r="AL14" s="1"/>
      <c r="AM14" s="1"/>
      <c r="AN14" s="1"/>
      <c r="AO14" s="1"/>
      <c r="AP14" s="1"/>
      <c r="AQ14" s="1"/>
      <c r="AR14" s="1"/>
      <c r="AS14" s="1"/>
      <c r="AT14" s="1"/>
      <c r="AU14" s="1"/>
      <c r="AV14" s="1"/>
      <c r="AW14" s="1"/>
      <c r="AX14" s="1"/>
      <c r="AY14" s="1"/>
      <c r="AZ14" s="1"/>
      <c r="BA14" s="1"/>
      <c r="BB14" s="1"/>
      <c r="BC14" s="1"/>
      <c r="BD14" s="1"/>
      <c r="BE14" s="1"/>
      <c r="BF14" s="1"/>
      <c r="BG14" s="1"/>
      <c r="BH14" s="1"/>
      <c r="BI14" s="1"/>
      <c r="BJ14" s="1"/>
      <c r="BK14" s="1"/>
      <c r="BL14" s="1"/>
      <c r="BM14" s="1"/>
      <c r="BN14" s="1"/>
      <c r="BO14" s="1"/>
      <c r="BP14" s="1"/>
      <c r="BQ14" s="1"/>
      <c r="BR14" s="1"/>
      <c r="BS14" s="1"/>
      <c r="BT14" s="1"/>
      <c r="BU14" s="1"/>
      <c r="BV14" s="1"/>
      <c r="BW14" s="1"/>
      <c r="BX14" s="1"/>
      <c r="BY14" s="1"/>
      <c r="BZ14" s="1"/>
      <c r="CA14" s="1"/>
      <c r="CB14" s="1"/>
      <c r="CC14" s="1"/>
      <c r="CD14" s="1"/>
      <c r="CE14" s="1"/>
      <c r="CF14" s="1"/>
      <c r="CG14" s="1"/>
      <c r="CH14" s="1"/>
      <c r="CI14" s="1"/>
      <c r="CJ14" s="1"/>
      <c r="CK14" s="1"/>
      <c r="CL14" s="1"/>
      <c r="CM14" s="1"/>
      <c r="CN14" s="1"/>
      <c r="CO14" s="1"/>
      <c r="CP14" s="1"/>
      <c r="CQ14" s="1"/>
      <c r="CR14" s="1"/>
      <c r="CS14" s="1"/>
      <c r="CT14" s="1"/>
      <c r="CU14" s="1"/>
      <c r="CV14" s="1"/>
      <c r="CW14" s="1"/>
      <c r="CX14" s="1"/>
      <c r="CY14" s="1"/>
      <c r="CZ14" s="1"/>
      <c r="DA14" s="1"/>
      <c r="DB14" s="1"/>
      <c r="DC14" s="1"/>
      <c r="DD14" s="1"/>
      <c r="DE14" s="1"/>
      <c r="DF14" s="1"/>
      <c r="DG14" s="1"/>
      <c r="DH14" s="1"/>
      <c r="DI14" s="1"/>
      <c r="DJ14" s="1"/>
      <c r="DK14" s="1"/>
      <c r="DL14" s="1"/>
      <c r="DM14" s="1"/>
      <c r="DN14" s="1"/>
      <c r="DO14" s="1"/>
      <c r="DP14" s="1"/>
      <c r="DQ14" s="1"/>
    </row>
    <row r="15" spans="1:121" x14ac:dyDescent="0.3">
      <c r="A15" s="49" t="s">
        <v>12</v>
      </c>
      <c r="B15" s="76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  <c r="AA15" s="1"/>
      <c r="AB15" s="1"/>
      <c r="AC15" s="1"/>
      <c r="AD15" s="1"/>
      <c r="AE15" s="1"/>
      <c r="AF15" s="1"/>
      <c r="AG15" s="1"/>
      <c r="AH15" s="1"/>
      <c r="AI15" s="1"/>
      <c r="AJ15" s="1"/>
      <c r="AK15" s="1"/>
      <c r="AL15" s="1"/>
      <c r="AM15" s="1"/>
      <c r="AN15" s="1"/>
      <c r="AO15" s="1"/>
      <c r="AP15" s="1"/>
      <c r="AQ15" s="1"/>
      <c r="AR15" s="1"/>
      <c r="AS15" s="1"/>
      <c r="AT15" s="1"/>
      <c r="AU15" s="1"/>
      <c r="AV15" s="1"/>
      <c r="AW15" s="1"/>
      <c r="AX15" s="1"/>
      <c r="AY15" s="1"/>
      <c r="AZ15" s="1"/>
      <c r="BA15" s="1"/>
      <c r="BB15" s="1"/>
      <c r="BC15" s="1"/>
      <c r="BD15" s="1"/>
      <c r="BE15" s="1"/>
      <c r="BF15" s="1"/>
      <c r="BG15" s="1"/>
      <c r="BH15" s="1"/>
      <c r="BI15" s="1"/>
      <c r="BJ15" s="1"/>
      <c r="BK15" s="1"/>
      <c r="BL15" s="1"/>
      <c r="BM15" s="1"/>
      <c r="BN15" s="1"/>
      <c r="BO15" s="1"/>
      <c r="BP15" s="1"/>
      <c r="BQ15" s="1"/>
      <c r="BR15" s="1"/>
      <c r="BS15" s="1"/>
      <c r="BT15" s="1"/>
      <c r="BU15" s="1"/>
      <c r="BV15" s="1"/>
      <c r="BW15" s="1"/>
      <c r="BX15" s="1"/>
      <c r="BY15" s="1"/>
      <c r="BZ15" s="1"/>
      <c r="CA15" s="1"/>
      <c r="CB15" s="1"/>
      <c r="CC15" s="1"/>
      <c r="CD15" s="1"/>
      <c r="CE15" s="1"/>
      <c r="CF15" s="1"/>
      <c r="CG15" s="1"/>
      <c r="CH15" s="1"/>
      <c r="CI15" s="1"/>
      <c r="CJ15" s="1"/>
      <c r="CK15" s="1"/>
      <c r="CL15" s="1"/>
      <c r="CM15" s="1"/>
      <c r="CN15" s="1"/>
      <c r="CO15" s="1"/>
      <c r="CP15" s="1"/>
      <c r="CQ15" s="1"/>
      <c r="CR15" s="1"/>
      <c r="CS15" s="1"/>
      <c r="CT15" s="1"/>
      <c r="CU15" s="1"/>
      <c r="CV15" s="1"/>
      <c r="CW15" s="1"/>
      <c r="CX15" s="1"/>
      <c r="CY15" s="1"/>
      <c r="CZ15" s="1"/>
      <c r="DA15" s="1"/>
      <c r="DB15" s="1"/>
      <c r="DC15" s="1"/>
      <c r="DD15" s="1"/>
      <c r="DE15" s="1"/>
      <c r="DF15" s="1"/>
      <c r="DG15" s="1"/>
      <c r="DH15" s="1"/>
      <c r="DI15" s="1"/>
      <c r="DJ15" s="1"/>
      <c r="DK15" s="1"/>
      <c r="DL15" s="1"/>
      <c r="DM15" s="1"/>
      <c r="DN15" s="1"/>
      <c r="DO15" s="1"/>
      <c r="DP15" s="1"/>
      <c r="DQ15" s="1"/>
    </row>
    <row r="16" spans="1:121" x14ac:dyDescent="0.3">
      <c r="A16" s="8"/>
      <c r="B16" s="9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  <c r="AA16" s="1"/>
      <c r="AB16" s="1"/>
      <c r="AC16" s="1"/>
      <c r="AD16" s="1"/>
      <c r="AE16" s="1"/>
      <c r="AF16" s="1"/>
      <c r="AG16" s="1"/>
      <c r="AH16" s="1"/>
      <c r="AI16" s="1"/>
      <c r="AJ16" s="1"/>
      <c r="AK16" s="1"/>
      <c r="AL16" s="1"/>
      <c r="AM16" s="1"/>
      <c r="AN16" s="1"/>
      <c r="AO16" s="1"/>
      <c r="AP16" s="1"/>
      <c r="AQ16" s="1"/>
      <c r="AR16" s="1"/>
      <c r="AS16" s="1"/>
      <c r="AT16" s="1"/>
      <c r="AU16" s="1"/>
      <c r="AV16" s="1"/>
      <c r="AW16" s="1"/>
      <c r="AX16" s="1"/>
      <c r="AY16" s="1"/>
      <c r="AZ16" s="1"/>
      <c r="BA16" s="1"/>
      <c r="BB16" s="1"/>
      <c r="BC16" s="1"/>
      <c r="BD16" s="1"/>
      <c r="BE16" s="1"/>
      <c r="BF16" s="1"/>
      <c r="BG16" s="1"/>
      <c r="BH16" s="1"/>
      <c r="BI16" s="1"/>
      <c r="BJ16" s="1"/>
      <c r="BK16" s="1"/>
      <c r="BL16" s="1"/>
      <c r="BM16" s="1"/>
      <c r="BN16" s="1"/>
      <c r="BO16" s="1"/>
      <c r="BP16" s="1"/>
      <c r="BQ16" s="1"/>
      <c r="BR16" s="1"/>
      <c r="BS16" s="1"/>
      <c r="BT16" s="1"/>
      <c r="BU16" s="1"/>
      <c r="BV16" s="1"/>
      <c r="BW16" s="1"/>
      <c r="BX16" s="1"/>
      <c r="BY16" s="1"/>
      <c r="BZ16" s="1"/>
      <c r="CA16" s="1"/>
      <c r="CB16" s="1"/>
      <c r="CC16" s="1"/>
      <c r="CD16" s="1"/>
      <c r="CE16" s="1"/>
      <c r="CF16" s="1"/>
      <c r="CG16" s="1"/>
      <c r="CH16" s="1"/>
      <c r="CI16" s="1"/>
      <c r="CJ16" s="1"/>
      <c r="CK16" s="1"/>
      <c r="CL16" s="1"/>
      <c r="CM16" s="1"/>
      <c r="CN16" s="1"/>
      <c r="CO16" s="1"/>
      <c r="CP16" s="1"/>
      <c r="CQ16" s="1"/>
      <c r="CR16" s="1"/>
      <c r="CS16" s="1"/>
      <c r="CT16" s="1"/>
      <c r="CU16" s="1"/>
      <c r="CV16" s="1"/>
      <c r="CW16" s="1"/>
      <c r="CX16" s="1"/>
      <c r="CY16" s="1"/>
      <c r="CZ16" s="1"/>
      <c r="DA16" s="1"/>
      <c r="DB16" s="1"/>
      <c r="DC16" s="1"/>
      <c r="DD16" s="1"/>
      <c r="DE16" s="1"/>
      <c r="DF16" s="1"/>
      <c r="DG16" s="1"/>
      <c r="DH16" s="1"/>
      <c r="DI16" s="1"/>
      <c r="DJ16" s="1"/>
      <c r="DK16" s="1"/>
      <c r="DL16" s="1"/>
      <c r="DM16" s="1"/>
      <c r="DN16" s="1"/>
      <c r="DO16" s="1"/>
      <c r="DP16" s="1"/>
      <c r="DQ16" s="1"/>
    </row>
    <row r="17" spans="1:121" x14ac:dyDescent="0.3">
      <c r="A17" s="49" t="s">
        <v>13</v>
      </c>
      <c r="B17" s="76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  <c r="AA17" s="1"/>
      <c r="AB17" s="1"/>
      <c r="AC17" s="1"/>
      <c r="AD17" s="1"/>
      <c r="AE17" s="1"/>
      <c r="AF17" s="1"/>
      <c r="AG17" s="1"/>
      <c r="AH17" s="1"/>
      <c r="AI17" s="1"/>
      <c r="AJ17" s="1"/>
      <c r="AK17" s="1"/>
      <c r="AL17" s="1"/>
      <c r="AM17" s="1"/>
      <c r="AN17" s="1"/>
      <c r="AO17" s="1"/>
      <c r="AP17" s="1"/>
      <c r="AQ17" s="1"/>
      <c r="AR17" s="1"/>
      <c r="AS17" s="1"/>
      <c r="AT17" s="1"/>
      <c r="AU17" s="1"/>
      <c r="AV17" s="1"/>
      <c r="AW17" s="1"/>
      <c r="AX17" s="1"/>
      <c r="AY17" s="1"/>
      <c r="AZ17" s="1"/>
      <c r="BA17" s="1"/>
      <c r="BB17" s="1"/>
      <c r="BC17" s="1"/>
      <c r="BD17" s="1"/>
      <c r="BE17" s="1"/>
      <c r="BF17" s="1"/>
      <c r="BG17" s="1"/>
      <c r="BH17" s="1"/>
      <c r="BI17" s="1"/>
      <c r="BJ17" s="1"/>
      <c r="BK17" s="1"/>
      <c r="BL17" s="1"/>
      <c r="BM17" s="1"/>
      <c r="BN17" s="1"/>
      <c r="BO17" s="1"/>
      <c r="BP17" s="1"/>
      <c r="BQ17" s="1"/>
      <c r="BR17" s="1"/>
      <c r="BS17" s="1"/>
      <c r="BT17" s="1"/>
      <c r="BU17" s="1"/>
      <c r="BV17" s="1"/>
      <c r="BW17" s="1"/>
      <c r="BX17" s="1"/>
      <c r="BY17" s="1"/>
      <c r="BZ17" s="1"/>
      <c r="CA17" s="1"/>
      <c r="CB17" s="1"/>
      <c r="CC17" s="1"/>
      <c r="CD17" s="1"/>
      <c r="CE17" s="1"/>
      <c r="CF17" s="1"/>
      <c r="CG17" s="1"/>
      <c r="CH17" s="1"/>
      <c r="CI17" s="1"/>
      <c r="CJ17" s="1"/>
      <c r="CK17" s="1"/>
      <c r="CL17" s="1"/>
      <c r="CM17" s="1"/>
      <c r="CN17" s="1"/>
      <c r="CO17" s="1"/>
      <c r="CP17" s="1"/>
      <c r="CQ17" s="1"/>
      <c r="CR17" s="1"/>
      <c r="CS17" s="1"/>
      <c r="CT17" s="1"/>
      <c r="CU17" s="1"/>
      <c r="CV17" s="1"/>
      <c r="CW17" s="1"/>
      <c r="CX17" s="1"/>
      <c r="CY17" s="1"/>
      <c r="CZ17" s="1"/>
      <c r="DA17" s="1"/>
      <c r="DB17" s="1"/>
      <c r="DC17" s="1"/>
      <c r="DD17" s="1"/>
      <c r="DE17" s="1"/>
      <c r="DF17" s="1"/>
      <c r="DG17" s="1"/>
      <c r="DH17" s="1"/>
      <c r="DI17" s="1"/>
      <c r="DJ17" s="1"/>
      <c r="DK17" s="1"/>
      <c r="DL17" s="1"/>
      <c r="DM17" s="1"/>
      <c r="DN17" s="1"/>
      <c r="DO17" s="1"/>
      <c r="DP17" s="1"/>
      <c r="DQ17" s="1"/>
    </row>
    <row r="18" spans="1:121" x14ac:dyDescent="0.3">
      <c r="A18" s="49" t="s">
        <v>14</v>
      </c>
      <c r="B18" s="77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  <c r="AA18" s="1"/>
      <c r="AB18" s="1"/>
      <c r="AC18" s="1"/>
      <c r="AD18" s="1"/>
      <c r="AE18" s="1"/>
      <c r="AF18" s="1"/>
      <c r="AG18" s="1"/>
      <c r="AH18" s="1"/>
      <c r="AI18" s="1"/>
      <c r="AJ18" s="1"/>
      <c r="AK18" s="1"/>
      <c r="AL18" s="1"/>
      <c r="AM18" s="1"/>
      <c r="AN18" s="1"/>
      <c r="AO18" s="1"/>
      <c r="AP18" s="1"/>
      <c r="AQ18" s="1"/>
      <c r="AR18" s="1"/>
      <c r="AS18" s="1"/>
      <c r="AT18" s="1"/>
      <c r="AU18" s="1"/>
      <c r="AV18" s="1"/>
      <c r="AW18" s="1"/>
      <c r="AX18" s="1"/>
      <c r="AY18" s="1"/>
      <c r="AZ18" s="1"/>
      <c r="BA18" s="1"/>
      <c r="BB18" s="1"/>
      <c r="BC18" s="1"/>
      <c r="BD18" s="1"/>
      <c r="BE18" s="1"/>
      <c r="BF18" s="1"/>
      <c r="BG18" s="1"/>
      <c r="BH18" s="1"/>
      <c r="BI18" s="1"/>
      <c r="BJ18" s="1"/>
      <c r="BK18" s="1"/>
      <c r="BL18" s="1"/>
      <c r="BM18" s="1"/>
      <c r="BN18" s="1"/>
      <c r="BO18" s="1"/>
      <c r="BP18" s="1"/>
      <c r="BQ18" s="1"/>
      <c r="BR18" s="1"/>
      <c r="BS18" s="1"/>
      <c r="BT18" s="1"/>
      <c r="BU18" s="1"/>
      <c r="BV18" s="1"/>
      <c r="BW18" s="1"/>
      <c r="BX18" s="1"/>
      <c r="BY18" s="1"/>
      <c r="BZ18" s="1"/>
      <c r="CA18" s="1"/>
      <c r="CB18" s="1"/>
      <c r="CC18" s="1"/>
      <c r="CD18" s="1"/>
      <c r="CE18" s="1"/>
      <c r="CF18" s="1"/>
      <c r="CG18" s="1"/>
      <c r="CH18" s="1"/>
      <c r="CI18" s="1"/>
      <c r="CJ18" s="1"/>
      <c r="CK18" s="1"/>
      <c r="CL18" s="1"/>
      <c r="CM18" s="1"/>
      <c r="CN18" s="1"/>
      <c r="CO18" s="1"/>
      <c r="CP18" s="1"/>
      <c r="CQ18" s="1"/>
      <c r="CR18" s="1"/>
      <c r="CS18" s="1"/>
      <c r="CT18" s="1"/>
      <c r="CU18" s="1"/>
      <c r="CV18" s="1"/>
      <c r="CW18" s="1"/>
      <c r="CX18" s="1"/>
      <c r="CY18" s="1"/>
      <c r="CZ18" s="1"/>
      <c r="DA18" s="1"/>
      <c r="DB18" s="1"/>
      <c r="DC18" s="1"/>
      <c r="DD18" s="1"/>
      <c r="DE18" s="1"/>
      <c r="DF18" s="1"/>
      <c r="DG18" s="1"/>
      <c r="DH18" s="1"/>
      <c r="DI18" s="1"/>
      <c r="DJ18" s="1"/>
      <c r="DK18" s="1"/>
      <c r="DL18" s="1"/>
      <c r="DM18" s="1"/>
      <c r="DN18" s="1"/>
      <c r="DO18" s="1"/>
      <c r="DP18" s="1"/>
      <c r="DQ18" s="1"/>
    </row>
    <row r="19" spans="1:121" x14ac:dyDescent="0.3">
      <c r="A19" s="49" t="s">
        <v>15</v>
      </c>
      <c r="B19" s="78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  <c r="AA19" s="1"/>
      <c r="AB19" s="1"/>
      <c r="AC19" s="1"/>
      <c r="AD19" s="1"/>
      <c r="AE19" s="1"/>
      <c r="AF19" s="1"/>
      <c r="AG19" s="1"/>
      <c r="AH19" s="1"/>
      <c r="AI19" s="1"/>
      <c r="AJ19" s="1"/>
      <c r="AK19" s="1"/>
      <c r="AL19" s="1"/>
      <c r="AM19" s="1"/>
      <c r="AN19" s="1"/>
      <c r="AO19" s="1"/>
      <c r="AP19" s="1"/>
      <c r="AQ19" s="1"/>
      <c r="AR19" s="1"/>
      <c r="AS19" s="1"/>
      <c r="AT19" s="1"/>
      <c r="AU19" s="1"/>
      <c r="AV19" s="1"/>
      <c r="AW19" s="1"/>
      <c r="AX19" s="1"/>
      <c r="AY19" s="1"/>
      <c r="AZ19" s="1"/>
      <c r="BA19" s="1"/>
      <c r="BB19" s="1"/>
      <c r="BC19" s="1"/>
      <c r="BD19" s="1"/>
      <c r="BE19" s="1"/>
      <c r="BF19" s="1"/>
      <c r="BG19" s="1"/>
      <c r="BH19" s="1"/>
      <c r="BI19" s="1"/>
      <c r="BJ19" s="1"/>
      <c r="BK19" s="1"/>
      <c r="BL19" s="1"/>
      <c r="BM19" s="1"/>
      <c r="BN19" s="1"/>
      <c r="BO19" s="1"/>
      <c r="BP19" s="1"/>
      <c r="BQ19" s="1"/>
      <c r="BR19" s="1"/>
      <c r="BS19" s="1"/>
      <c r="BT19" s="1"/>
      <c r="BU19" s="1"/>
      <c r="BV19" s="1"/>
      <c r="BW19" s="1"/>
      <c r="BX19" s="1"/>
      <c r="BY19" s="1"/>
      <c r="BZ19" s="1"/>
      <c r="CA19" s="1"/>
      <c r="CB19" s="1"/>
      <c r="CC19" s="1"/>
      <c r="CD19" s="1"/>
      <c r="CE19" s="1"/>
      <c r="CF19" s="1"/>
      <c r="CG19" s="1"/>
      <c r="CH19" s="1"/>
      <c r="CI19" s="1"/>
      <c r="CJ19" s="1"/>
      <c r="CK19" s="1"/>
      <c r="CL19" s="1"/>
      <c r="CM19" s="1"/>
      <c r="CN19" s="1"/>
      <c r="CO19" s="1"/>
      <c r="CP19" s="1"/>
      <c r="CQ19" s="1"/>
      <c r="CR19" s="1"/>
      <c r="CS19" s="1"/>
      <c r="CT19" s="1"/>
      <c r="CU19" s="1"/>
      <c r="CV19" s="1"/>
      <c r="CW19" s="1"/>
      <c r="CX19" s="1"/>
      <c r="CY19" s="1"/>
      <c r="CZ19" s="1"/>
      <c r="DA19" s="1"/>
      <c r="DB19" s="1"/>
      <c r="DC19" s="1"/>
      <c r="DD19" s="1"/>
      <c r="DE19" s="1"/>
      <c r="DF19" s="1"/>
      <c r="DG19" s="1"/>
      <c r="DH19" s="1"/>
      <c r="DI19" s="1"/>
      <c r="DJ19" s="1"/>
      <c r="DK19" s="1"/>
      <c r="DL19" s="1"/>
      <c r="DM19" s="1"/>
      <c r="DN19" s="1"/>
      <c r="DO19" s="1"/>
      <c r="DP19" s="1"/>
      <c r="DQ19" s="1"/>
    </row>
    <row r="20" spans="1:121" x14ac:dyDescent="0.3">
      <c r="A20" s="49" t="s">
        <v>16</v>
      </c>
      <c r="B20" s="76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  <c r="AA20" s="1"/>
      <c r="AB20" s="1"/>
      <c r="AC20" s="1"/>
      <c r="AD20" s="1"/>
      <c r="AE20" s="1"/>
      <c r="AF20" s="1"/>
      <c r="AG20" s="1"/>
      <c r="AH20" s="1"/>
      <c r="AI20" s="1"/>
      <c r="AJ20" s="1"/>
      <c r="AK20" s="1"/>
      <c r="AL20" s="1"/>
      <c r="AM20" s="1"/>
      <c r="AN20" s="1"/>
      <c r="AO20" s="1"/>
      <c r="AP20" s="1"/>
      <c r="AQ20" s="1"/>
      <c r="AR20" s="1"/>
      <c r="AS20" s="1"/>
      <c r="AT20" s="1"/>
      <c r="AU20" s="1"/>
      <c r="AV20" s="1"/>
      <c r="AW20" s="1"/>
      <c r="AX20" s="1"/>
      <c r="AY20" s="1"/>
      <c r="AZ20" s="1"/>
      <c r="BA20" s="1"/>
      <c r="BB20" s="1"/>
      <c r="BC20" s="1"/>
      <c r="BD20" s="1"/>
      <c r="BE20" s="1"/>
      <c r="BF20" s="1"/>
      <c r="BG20" s="1"/>
      <c r="BH20" s="1"/>
      <c r="BI20" s="1"/>
      <c r="BJ20" s="1"/>
      <c r="BK20" s="1"/>
      <c r="BL20" s="1"/>
      <c r="BM20" s="1"/>
      <c r="BN20" s="1"/>
      <c r="BO20" s="1"/>
      <c r="BP20" s="1"/>
      <c r="BQ20" s="1"/>
      <c r="BR20" s="1"/>
      <c r="BS20" s="1"/>
      <c r="BT20" s="1"/>
      <c r="BU20" s="1"/>
      <c r="BV20" s="1"/>
      <c r="BW20" s="1"/>
      <c r="BX20" s="1"/>
      <c r="BY20" s="1"/>
      <c r="BZ20" s="1"/>
      <c r="CA20" s="1"/>
      <c r="CB20" s="1"/>
      <c r="CC20" s="1"/>
      <c r="CD20" s="1"/>
      <c r="CE20" s="1"/>
      <c r="CF20" s="1"/>
      <c r="CG20" s="1"/>
      <c r="CH20" s="1"/>
      <c r="CI20" s="1"/>
      <c r="CJ20" s="1"/>
      <c r="CK20" s="1"/>
      <c r="CL20" s="1"/>
      <c r="CM20" s="1"/>
      <c r="CN20" s="1"/>
      <c r="CO20" s="1"/>
      <c r="CP20" s="1"/>
      <c r="CQ20" s="1"/>
      <c r="CR20" s="1"/>
      <c r="CS20" s="1"/>
      <c r="CT20" s="1"/>
      <c r="CU20" s="1"/>
      <c r="CV20" s="1"/>
      <c r="CW20" s="1"/>
      <c r="CX20" s="1"/>
      <c r="CY20" s="1"/>
      <c r="CZ20" s="1"/>
      <c r="DA20" s="1"/>
      <c r="DB20" s="1"/>
      <c r="DC20" s="1"/>
      <c r="DD20" s="1"/>
      <c r="DE20" s="1"/>
      <c r="DF20" s="1"/>
      <c r="DG20" s="1"/>
      <c r="DH20" s="1"/>
      <c r="DI20" s="1"/>
      <c r="DJ20" s="1"/>
      <c r="DK20" s="1"/>
      <c r="DL20" s="1"/>
      <c r="DM20" s="1"/>
      <c r="DN20" s="1"/>
      <c r="DO20" s="1"/>
      <c r="DP20" s="1"/>
      <c r="DQ20" s="1"/>
    </row>
    <row r="21" spans="1:121" x14ac:dyDescent="0.3">
      <c r="A21" s="49" t="s">
        <v>17</v>
      </c>
      <c r="B21" s="77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  <c r="AA21" s="1"/>
      <c r="AB21" s="1"/>
      <c r="AC21" s="1"/>
      <c r="AD21" s="1"/>
      <c r="AE21" s="1"/>
      <c r="AF21" s="1"/>
      <c r="AG21" s="1"/>
      <c r="AH21" s="1"/>
      <c r="AI21" s="1"/>
      <c r="AJ21" s="1"/>
      <c r="AK21" s="1"/>
      <c r="AL21" s="1"/>
      <c r="AM21" s="1"/>
      <c r="AN21" s="1"/>
      <c r="AO21" s="1"/>
      <c r="AP21" s="1"/>
      <c r="AQ21" s="1"/>
      <c r="AR21" s="1"/>
      <c r="AS21" s="1"/>
      <c r="AT21" s="1"/>
      <c r="AU21" s="1"/>
      <c r="AV21" s="1"/>
      <c r="AW21" s="1"/>
      <c r="AX21" s="1"/>
      <c r="AY21" s="1"/>
      <c r="AZ21" s="1"/>
      <c r="BA21" s="1"/>
      <c r="BB21" s="1"/>
      <c r="BC21" s="1"/>
      <c r="BD21" s="1"/>
      <c r="BE21" s="1"/>
      <c r="BF21" s="1"/>
      <c r="BG21" s="1"/>
      <c r="BH21" s="1"/>
      <c r="BI21" s="1"/>
      <c r="BJ21" s="1"/>
      <c r="BK21" s="1"/>
      <c r="BL21" s="1"/>
      <c r="BM21" s="1"/>
      <c r="BN21" s="1"/>
      <c r="BO21" s="1"/>
      <c r="BP21" s="1"/>
      <c r="BQ21" s="1"/>
      <c r="BR21" s="1"/>
      <c r="BS21" s="1"/>
      <c r="BT21" s="1"/>
      <c r="BU21" s="1"/>
      <c r="BV21" s="1"/>
      <c r="BW21" s="1"/>
      <c r="BX21" s="1"/>
      <c r="BY21" s="1"/>
      <c r="BZ21" s="1"/>
      <c r="CA21" s="1"/>
      <c r="CB21" s="1"/>
      <c r="CC21" s="1"/>
      <c r="CD21" s="1"/>
      <c r="CE21" s="1"/>
      <c r="CF21" s="1"/>
      <c r="CG21" s="1"/>
      <c r="CH21" s="1"/>
      <c r="CI21" s="1"/>
      <c r="CJ21" s="1"/>
      <c r="CK21" s="1"/>
      <c r="CL21" s="1"/>
      <c r="CM21" s="1"/>
      <c r="CN21" s="1"/>
      <c r="CO21" s="1"/>
      <c r="CP21" s="1"/>
      <c r="CQ21" s="1"/>
      <c r="CR21" s="1"/>
      <c r="CS21" s="1"/>
      <c r="CT21" s="1"/>
      <c r="CU21" s="1"/>
      <c r="CV21" s="1"/>
      <c r="CW21" s="1"/>
      <c r="CX21" s="1"/>
      <c r="CY21" s="1"/>
      <c r="CZ21" s="1"/>
      <c r="DA21" s="1"/>
      <c r="DB21" s="1"/>
      <c r="DC21" s="1"/>
      <c r="DD21" s="1"/>
      <c r="DE21" s="1"/>
      <c r="DF21" s="1"/>
      <c r="DG21" s="1"/>
      <c r="DH21" s="1"/>
      <c r="DI21" s="1"/>
      <c r="DJ21" s="1"/>
      <c r="DK21" s="1"/>
      <c r="DL21" s="1"/>
      <c r="DM21" s="1"/>
      <c r="DN21" s="1"/>
      <c r="DO21" s="1"/>
      <c r="DP21" s="1"/>
      <c r="DQ21" s="1"/>
    </row>
    <row r="22" spans="1:121" x14ac:dyDescent="0.3">
      <c r="A22" s="49" t="s">
        <v>18</v>
      </c>
      <c r="B22" s="79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  <c r="AA22" s="1"/>
      <c r="AB22" s="1"/>
      <c r="AC22" s="1"/>
      <c r="AD22" s="1"/>
      <c r="AE22" s="1"/>
      <c r="AF22" s="1"/>
      <c r="AG22" s="1"/>
      <c r="AH22" s="1"/>
      <c r="AI22" s="1"/>
      <c r="AJ22" s="1"/>
      <c r="AK22" s="1"/>
      <c r="AL22" s="1"/>
      <c r="AM22" s="1"/>
      <c r="AN22" s="1"/>
      <c r="AO22" s="1"/>
      <c r="AP22" s="1"/>
      <c r="AQ22" s="1"/>
      <c r="AR22" s="1"/>
      <c r="AS22" s="1"/>
      <c r="AT22" s="1"/>
      <c r="AU22" s="1"/>
      <c r="AV22" s="1"/>
      <c r="AW22" s="1"/>
      <c r="AX22" s="1"/>
      <c r="AY22" s="1"/>
      <c r="AZ22" s="1"/>
      <c r="BA22" s="1"/>
      <c r="BB22" s="1"/>
      <c r="BC22" s="1"/>
      <c r="BD22" s="1"/>
      <c r="BE22" s="1"/>
      <c r="BF22" s="1"/>
      <c r="BG22" s="1"/>
      <c r="BH22" s="1"/>
      <c r="BI22" s="1"/>
      <c r="BJ22" s="1"/>
      <c r="BK22" s="1"/>
      <c r="BL22" s="1"/>
      <c r="BM22" s="1"/>
      <c r="BN22" s="1"/>
      <c r="BO22" s="1"/>
      <c r="BP22" s="1"/>
      <c r="BQ22" s="1"/>
      <c r="BR22" s="1"/>
      <c r="BS22" s="1"/>
      <c r="BT22" s="1"/>
      <c r="BU22" s="1"/>
      <c r="BV22" s="1"/>
      <c r="BW22" s="1"/>
      <c r="BX22" s="1"/>
      <c r="BY22" s="1"/>
      <c r="BZ22" s="1"/>
      <c r="CA22" s="1"/>
      <c r="CB22" s="1"/>
      <c r="CC22" s="1"/>
      <c r="CD22" s="1"/>
      <c r="CE22" s="1"/>
      <c r="CF22" s="1"/>
      <c r="CG22" s="1"/>
      <c r="CH22" s="1"/>
      <c r="CI22" s="1"/>
      <c r="CJ22" s="1"/>
      <c r="CK22" s="1"/>
      <c r="CL22" s="1"/>
      <c r="CM22" s="1"/>
      <c r="CN22" s="1"/>
      <c r="CO22" s="1"/>
      <c r="CP22" s="1"/>
      <c r="CQ22" s="1"/>
      <c r="CR22" s="1"/>
      <c r="CS22" s="1"/>
      <c r="CT22" s="1"/>
      <c r="CU22" s="1"/>
      <c r="CV22" s="1"/>
      <c r="CW22" s="1"/>
      <c r="CX22" s="1"/>
      <c r="CY22" s="1"/>
      <c r="CZ22" s="1"/>
      <c r="DA22" s="1"/>
      <c r="DB22" s="1"/>
      <c r="DC22" s="1"/>
      <c r="DD22" s="1"/>
      <c r="DE22" s="1"/>
      <c r="DF22" s="1"/>
      <c r="DG22" s="1"/>
      <c r="DH22" s="1"/>
      <c r="DI22" s="1"/>
      <c r="DJ22" s="1"/>
      <c r="DK22" s="1"/>
      <c r="DL22" s="1"/>
      <c r="DM22" s="1"/>
      <c r="DN22" s="1"/>
      <c r="DO22" s="1"/>
      <c r="DP22" s="1"/>
      <c r="DQ22" s="1"/>
    </row>
    <row r="23" spans="1:121" s="1" customFormat="1" x14ac:dyDescent="0.3"/>
    <row r="24" spans="1:121" s="1" customFormat="1" x14ac:dyDescent="0.3"/>
    <row r="25" spans="1:121" s="1" customFormat="1" x14ac:dyDescent="0.3"/>
    <row r="26" spans="1:121" s="1" customFormat="1" x14ac:dyDescent="0.3"/>
    <row r="27" spans="1:121" s="1" customFormat="1" x14ac:dyDescent="0.3"/>
    <row r="28" spans="1:121" s="1" customFormat="1" x14ac:dyDescent="0.3"/>
    <row r="29" spans="1:121" s="1" customFormat="1" x14ac:dyDescent="0.3"/>
    <row r="30" spans="1:121" s="1" customFormat="1" x14ac:dyDescent="0.3"/>
    <row r="31" spans="1:121" s="1" customFormat="1" x14ac:dyDescent="0.3"/>
    <row r="32" spans="1:121" s="1" customFormat="1" x14ac:dyDescent="0.3"/>
    <row r="33" s="1" customFormat="1" x14ac:dyDescent="0.3"/>
    <row r="34" s="1" customFormat="1" x14ac:dyDescent="0.3"/>
    <row r="35" s="1" customFormat="1" x14ac:dyDescent="0.3"/>
    <row r="36" s="1" customFormat="1" x14ac:dyDescent="0.3"/>
    <row r="37" s="1" customFormat="1" x14ac:dyDescent="0.3"/>
    <row r="38" s="1" customFormat="1" x14ac:dyDescent="0.3"/>
    <row r="39" s="1" customFormat="1" x14ac:dyDescent="0.3"/>
    <row r="40" s="1" customFormat="1" x14ac:dyDescent="0.3"/>
    <row r="41" s="1" customFormat="1" x14ac:dyDescent="0.3"/>
    <row r="42" s="1" customFormat="1" x14ac:dyDescent="0.3"/>
    <row r="43" s="1" customFormat="1" x14ac:dyDescent="0.3"/>
    <row r="44" s="1" customFormat="1" x14ac:dyDescent="0.3"/>
    <row r="45" s="1" customFormat="1" x14ac:dyDescent="0.3"/>
    <row r="46" s="1" customFormat="1" x14ac:dyDescent="0.3"/>
    <row r="47" s="1" customFormat="1" x14ac:dyDescent="0.3"/>
    <row r="48" s="1" customFormat="1" x14ac:dyDescent="0.3"/>
    <row r="49" s="1" customFormat="1" x14ac:dyDescent="0.3"/>
    <row r="50" s="1" customFormat="1" x14ac:dyDescent="0.3"/>
    <row r="51" s="1" customFormat="1" x14ac:dyDescent="0.3"/>
    <row r="52" s="1" customFormat="1" x14ac:dyDescent="0.3"/>
    <row r="53" s="1" customFormat="1" x14ac:dyDescent="0.3"/>
    <row r="54" s="1" customFormat="1" x14ac:dyDescent="0.3"/>
    <row r="55" s="1" customFormat="1" x14ac:dyDescent="0.3"/>
    <row r="56" s="1" customFormat="1" x14ac:dyDescent="0.3"/>
    <row r="57" s="1" customFormat="1" x14ac:dyDescent="0.3"/>
    <row r="58" s="1" customFormat="1" x14ac:dyDescent="0.3"/>
    <row r="59" s="1" customFormat="1" x14ac:dyDescent="0.3"/>
    <row r="60" s="1" customFormat="1" x14ac:dyDescent="0.3"/>
    <row r="61" s="1" customFormat="1" x14ac:dyDescent="0.3"/>
    <row r="62" s="1" customFormat="1" x14ac:dyDescent="0.3"/>
    <row r="63" s="1" customFormat="1" x14ac:dyDescent="0.3"/>
    <row r="64" s="1" customFormat="1" x14ac:dyDescent="0.3"/>
    <row r="65" s="1" customFormat="1" x14ac:dyDescent="0.3"/>
    <row r="66" s="1" customFormat="1" x14ac:dyDescent="0.3"/>
    <row r="67" s="1" customFormat="1" x14ac:dyDescent="0.3"/>
    <row r="68" s="1" customFormat="1" x14ac:dyDescent="0.3"/>
    <row r="69" s="1" customFormat="1" x14ac:dyDescent="0.3"/>
    <row r="70" s="1" customFormat="1" x14ac:dyDescent="0.3"/>
    <row r="71" s="1" customFormat="1" x14ac:dyDescent="0.3"/>
    <row r="72" s="1" customFormat="1" x14ac:dyDescent="0.3"/>
    <row r="73" s="1" customFormat="1" x14ac:dyDescent="0.3"/>
    <row r="74" s="1" customFormat="1" x14ac:dyDescent="0.3"/>
    <row r="75" s="1" customFormat="1" x14ac:dyDescent="0.3"/>
    <row r="76" s="1" customFormat="1" x14ac:dyDescent="0.3"/>
    <row r="77" s="1" customFormat="1" x14ac:dyDescent="0.3"/>
    <row r="78" s="1" customFormat="1" x14ac:dyDescent="0.3"/>
    <row r="79" s="1" customFormat="1" x14ac:dyDescent="0.3"/>
    <row r="80" s="1" customFormat="1" x14ac:dyDescent="0.3"/>
    <row r="81" s="1" customFormat="1" x14ac:dyDescent="0.3"/>
    <row r="82" s="1" customFormat="1" x14ac:dyDescent="0.3"/>
    <row r="83" s="1" customFormat="1" x14ac:dyDescent="0.3"/>
    <row r="84" s="1" customFormat="1" x14ac:dyDescent="0.3"/>
    <row r="85" s="1" customFormat="1" x14ac:dyDescent="0.3"/>
    <row r="86" s="1" customFormat="1" x14ac:dyDescent="0.3"/>
    <row r="87" s="1" customFormat="1" x14ac:dyDescent="0.3"/>
    <row r="88" s="1" customFormat="1" x14ac:dyDescent="0.3"/>
    <row r="89" s="1" customFormat="1" x14ac:dyDescent="0.3"/>
    <row r="90" s="1" customFormat="1" x14ac:dyDescent="0.3"/>
    <row r="91" s="1" customFormat="1" x14ac:dyDescent="0.3"/>
    <row r="92" s="1" customFormat="1" x14ac:dyDescent="0.3"/>
    <row r="93" s="1" customFormat="1" x14ac:dyDescent="0.3"/>
    <row r="94" s="1" customFormat="1" x14ac:dyDescent="0.3"/>
    <row r="95" s="1" customFormat="1" x14ac:dyDescent="0.3"/>
    <row r="96" s="1" customFormat="1" x14ac:dyDescent="0.3"/>
    <row r="97" s="1" customFormat="1" x14ac:dyDescent="0.3"/>
    <row r="98" s="1" customFormat="1" x14ac:dyDescent="0.3"/>
    <row r="99" s="1" customFormat="1" x14ac:dyDescent="0.3"/>
    <row r="100" s="1" customFormat="1" x14ac:dyDescent="0.3"/>
    <row r="101" s="1" customFormat="1" x14ac:dyDescent="0.3"/>
    <row r="102" s="1" customFormat="1" x14ac:dyDescent="0.3"/>
    <row r="103" s="1" customFormat="1" x14ac:dyDescent="0.3"/>
    <row r="104" s="1" customFormat="1" x14ac:dyDescent="0.3"/>
    <row r="105" s="1" customFormat="1" x14ac:dyDescent="0.3"/>
    <row r="106" s="1" customFormat="1" x14ac:dyDescent="0.3"/>
    <row r="107" s="1" customFormat="1" x14ac:dyDescent="0.3"/>
    <row r="108" s="1" customFormat="1" x14ac:dyDescent="0.3"/>
    <row r="109" s="1" customFormat="1" x14ac:dyDescent="0.3"/>
    <row r="110" s="1" customFormat="1" x14ac:dyDescent="0.3"/>
    <row r="111" s="1" customFormat="1" x14ac:dyDescent="0.3"/>
    <row r="112" s="1" customFormat="1" x14ac:dyDescent="0.3"/>
    <row r="113" s="1" customFormat="1" x14ac:dyDescent="0.3"/>
    <row r="114" s="1" customFormat="1" x14ac:dyDescent="0.3"/>
    <row r="115" s="1" customFormat="1" x14ac:dyDescent="0.3"/>
    <row r="116" s="1" customFormat="1" x14ac:dyDescent="0.3"/>
    <row r="117" s="1" customFormat="1" x14ac:dyDescent="0.3"/>
    <row r="118" s="1" customFormat="1" x14ac:dyDescent="0.3"/>
    <row r="119" s="1" customFormat="1" x14ac:dyDescent="0.3"/>
    <row r="120" s="1" customFormat="1" x14ac:dyDescent="0.3"/>
    <row r="121" s="1" customFormat="1" x14ac:dyDescent="0.3"/>
    <row r="122" s="1" customFormat="1" x14ac:dyDescent="0.3"/>
    <row r="123" s="1" customFormat="1" x14ac:dyDescent="0.3"/>
    <row r="124" s="1" customFormat="1" x14ac:dyDescent="0.3"/>
    <row r="125" s="1" customFormat="1" x14ac:dyDescent="0.3"/>
    <row r="126" s="1" customFormat="1" x14ac:dyDescent="0.3"/>
    <row r="127" s="1" customFormat="1" x14ac:dyDescent="0.3"/>
    <row r="128" s="1" customFormat="1" x14ac:dyDescent="0.3"/>
    <row r="129" s="1" customFormat="1" x14ac:dyDescent="0.3"/>
    <row r="130" s="1" customFormat="1" x14ac:dyDescent="0.3"/>
    <row r="131" s="1" customFormat="1" x14ac:dyDescent="0.3"/>
    <row r="132" s="1" customFormat="1" x14ac:dyDescent="0.3"/>
    <row r="133" s="1" customFormat="1" x14ac:dyDescent="0.3"/>
    <row r="134" s="1" customFormat="1" x14ac:dyDescent="0.3"/>
    <row r="135" s="1" customFormat="1" x14ac:dyDescent="0.3"/>
    <row r="136" s="1" customFormat="1" x14ac:dyDescent="0.3"/>
    <row r="137" s="1" customFormat="1" x14ac:dyDescent="0.3"/>
    <row r="138" s="1" customFormat="1" x14ac:dyDescent="0.3"/>
    <row r="139" s="1" customFormat="1" x14ac:dyDescent="0.3"/>
    <row r="140" s="1" customFormat="1" x14ac:dyDescent="0.3"/>
    <row r="141" s="1" customFormat="1" x14ac:dyDescent="0.3"/>
    <row r="142" s="1" customFormat="1" x14ac:dyDescent="0.3"/>
    <row r="143" s="1" customFormat="1" x14ac:dyDescent="0.3"/>
    <row r="144" s="1" customFormat="1" x14ac:dyDescent="0.3"/>
    <row r="145" s="1" customFormat="1" x14ac:dyDescent="0.3"/>
    <row r="146" s="1" customFormat="1" x14ac:dyDescent="0.3"/>
    <row r="147" s="1" customFormat="1" x14ac:dyDescent="0.3"/>
    <row r="148" s="1" customFormat="1" x14ac:dyDescent="0.3"/>
    <row r="149" s="1" customFormat="1" x14ac:dyDescent="0.3"/>
    <row r="150" s="1" customFormat="1" x14ac:dyDescent="0.3"/>
    <row r="151" s="1" customFormat="1" x14ac:dyDescent="0.3"/>
    <row r="152" s="1" customFormat="1" x14ac:dyDescent="0.3"/>
    <row r="153" s="1" customFormat="1" x14ac:dyDescent="0.3"/>
    <row r="154" s="1" customFormat="1" x14ac:dyDescent="0.3"/>
    <row r="155" s="1" customFormat="1" x14ac:dyDescent="0.3"/>
    <row r="156" s="1" customFormat="1" x14ac:dyDescent="0.3"/>
    <row r="157" s="1" customFormat="1" x14ac:dyDescent="0.3"/>
    <row r="158" s="1" customFormat="1" x14ac:dyDescent="0.3"/>
    <row r="159" s="1" customFormat="1" x14ac:dyDescent="0.3"/>
    <row r="160" s="1" customFormat="1" x14ac:dyDescent="0.3"/>
    <row r="161" s="1" customFormat="1" x14ac:dyDescent="0.3"/>
    <row r="162" s="1" customFormat="1" x14ac:dyDescent="0.3"/>
    <row r="163" s="1" customFormat="1" x14ac:dyDescent="0.3"/>
    <row r="164" s="1" customFormat="1" x14ac:dyDescent="0.3"/>
    <row r="165" s="1" customFormat="1" x14ac:dyDescent="0.3"/>
    <row r="166" s="1" customFormat="1" x14ac:dyDescent="0.3"/>
    <row r="167" s="1" customFormat="1" x14ac:dyDescent="0.3"/>
    <row r="168" s="1" customFormat="1" x14ac:dyDescent="0.3"/>
    <row r="169" s="1" customFormat="1" x14ac:dyDescent="0.3"/>
    <row r="170" s="1" customFormat="1" x14ac:dyDescent="0.3"/>
    <row r="171" s="1" customFormat="1" x14ac:dyDescent="0.3"/>
    <row r="172" s="1" customFormat="1" x14ac:dyDescent="0.3"/>
    <row r="173" s="1" customFormat="1" x14ac:dyDescent="0.3"/>
    <row r="174" s="1" customFormat="1" x14ac:dyDescent="0.3"/>
    <row r="175" s="1" customFormat="1" x14ac:dyDescent="0.3"/>
    <row r="176" s="1" customFormat="1" x14ac:dyDescent="0.3"/>
    <row r="177" s="1" customFormat="1" x14ac:dyDescent="0.3"/>
    <row r="178" s="1" customFormat="1" x14ac:dyDescent="0.3"/>
    <row r="179" s="1" customFormat="1" x14ac:dyDescent="0.3"/>
    <row r="180" s="1" customFormat="1" x14ac:dyDescent="0.3"/>
    <row r="181" s="1" customFormat="1" x14ac:dyDescent="0.3"/>
    <row r="182" s="1" customFormat="1" x14ac:dyDescent="0.3"/>
    <row r="183" s="1" customFormat="1" x14ac:dyDescent="0.3"/>
    <row r="184" s="1" customFormat="1" x14ac:dyDescent="0.3"/>
    <row r="185" s="1" customFormat="1" x14ac:dyDescent="0.3"/>
    <row r="186" s="1" customFormat="1" x14ac:dyDescent="0.3"/>
    <row r="187" s="1" customFormat="1" x14ac:dyDescent="0.3"/>
    <row r="188" s="1" customFormat="1" x14ac:dyDescent="0.3"/>
    <row r="189" s="1" customFormat="1" x14ac:dyDescent="0.3"/>
    <row r="190" s="1" customFormat="1" x14ac:dyDescent="0.3"/>
    <row r="191" s="1" customFormat="1" x14ac:dyDescent="0.3"/>
    <row r="192" s="1" customFormat="1" x14ac:dyDescent="0.3"/>
    <row r="193" s="1" customFormat="1" x14ac:dyDescent="0.3"/>
    <row r="194" s="1" customFormat="1" x14ac:dyDescent="0.3"/>
    <row r="195" s="1" customFormat="1" x14ac:dyDescent="0.3"/>
    <row r="196" s="1" customFormat="1" x14ac:dyDescent="0.3"/>
    <row r="197" s="1" customFormat="1" x14ac:dyDescent="0.3"/>
    <row r="198" s="1" customFormat="1" x14ac:dyDescent="0.3"/>
    <row r="199" s="1" customFormat="1" x14ac:dyDescent="0.3"/>
    <row r="200" s="1" customFormat="1" x14ac:dyDescent="0.3"/>
    <row r="201" s="1" customFormat="1" x14ac:dyDescent="0.3"/>
    <row r="202" s="1" customFormat="1" x14ac:dyDescent="0.3"/>
    <row r="203" s="1" customFormat="1" x14ac:dyDescent="0.3"/>
    <row r="204" s="1" customFormat="1" x14ac:dyDescent="0.3"/>
    <row r="205" s="1" customFormat="1" x14ac:dyDescent="0.3"/>
    <row r="206" s="1" customFormat="1" x14ac:dyDescent="0.3"/>
    <row r="207" s="1" customFormat="1" x14ac:dyDescent="0.3"/>
    <row r="208" s="1" customFormat="1" x14ac:dyDescent="0.3"/>
    <row r="209" s="1" customFormat="1" x14ac:dyDescent="0.3"/>
    <row r="210" s="1" customFormat="1" x14ac:dyDescent="0.3"/>
    <row r="211" s="1" customFormat="1" x14ac:dyDescent="0.3"/>
    <row r="212" s="1" customFormat="1" x14ac:dyDescent="0.3"/>
    <row r="213" s="1" customFormat="1" x14ac:dyDescent="0.3"/>
    <row r="214" s="1" customFormat="1" x14ac:dyDescent="0.3"/>
    <row r="215" s="1" customFormat="1" x14ac:dyDescent="0.3"/>
    <row r="216" s="1" customFormat="1" x14ac:dyDescent="0.3"/>
    <row r="217" s="1" customFormat="1" x14ac:dyDescent="0.3"/>
    <row r="218" s="1" customFormat="1" x14ac:dyDescent="0.3"/>
    <row r="219" s="1" customFormat="1" x14ac:dyDescent="0.3"/>
    <row r="220" s="1" customFormat="1" x14ac:dyDescent="0.3"/>
    <row r="221" s="1" customFormat="1" x14ac:dyDescent="0.3"/>
    <row r="222" s="1" customFormat="1" x14ac:dyDescent="0.3"/>
    <row r="223" s="1" customFormat="1" x14ac:dyDescent="0.3"/>
    <row r="224" s="1" customFormat="1" x14ac:dyDescent="0.3"/>
    <row r="225" s="1" customFormat="1" x14ac:dyDescent="0.3"/>
    <row r="226" s="1" customFormat="1" x14ac:dyDescent="0.3"/>
    <row r="227" s="1" customFormat="1" x14ac:dyDescent="0.3"/>
    <row r="228" s="1" customFormat="1" x14ac:dyDescent="0.3"/>
    <row r="229" s="1" customFormat="1" x14ac:dyDescent="0.3"/>
    <row r="230" s="1" customFormat="1" x14ac:dyDescent="0.3"/>
    <row r="231" s="1" customFormat="1" x14ac:dyDescent="0.3"/>
    <row r="232" s="1" customFormat="1" x14ac:dyDescent="0.3"/>
    <row r="233" s="1" customFormat="1" x14ac:dyDescent="0.3"/>
    <row r="234" s="1" customFormat="1" x14ac:dyDescent="0.3"/>
    <row r="235" s="1" customFormat="1" x14ac:dyDescent="0.3"/>
    <row r="236" s="1" customFormat="1" x14ac:dyDescent="0.3"/>
    <row r="237" s="1" customFormat="1" x14ac:dyDescent="0.3"/>
    <row r="238" s="1" customFormat="1" x14ac:dyDescent="0.3"/>
    <row r="239" s="1" customFormat="1" x14ac:dyDescent="0.3"/>
    <row r="240" s="1" customFormat="1" x14ac:dyDescent="0.3"/>
    <row r="241" s="1" customFormat="1" x14ac:dyDescent="0.3"/>
    <row r="242" s="1" customFormat="1" x14ac:dyDescent="0.3"/>
    <row r="243" s="1" customFormat="1" x14ac:dyDescent="0.3"/>
    <row r="244" s="1" customFormat="1" x14ac:dyDescent="0.3"/>
    <row r="245" s="1" customFormat="1" x14ac:dyDescent="0.3"/>
    <row r="246" s="1" customFormat="1" x14ac:dyDescent="0.3"/>
    <row r="247" s="1" customFormat="1" x14ac:dyDescent="0.3"/>
    <row r="248" s="1" customFormat="1" x14ac:dyDescent="0.3"/>
    <row r="249" s="1" customFormat="1" x14ac:dyDescent="0.3"/>
    <row r="250" s="1" customFormat="1" x14ac:dyDescent="0.3"/>
    <row r="251" s="1" customFormat="1" x14ac:dyDescent="0.3"/>
    <row r="252" s="1" customFormat="1" x14ac:dyDescent="0.3"/>
    <row r="253" s="1" customFormat="1" x14ac:dyDescent="0.3"/>
    <row r="254" s="1" customFormat="1" x14ac:dyDescent="0.3"/>
    <row r="255" s="1" customFormat="1" x14ac:dyDescent="0.3"/>
    <row r="256" s="1" customFormat="1" x14ac:dyDescent="0.3"/>
    <row r="257" s="1" customFormat="1" x14ac:dyDescent="0.3"/>
    <row r="258" s="1" customFormat="1" x14ac:dyDescent="0.3"/>
    <row r="259" s="1" customFormat="1" x14ac:dyDescent="0.3"/>
    <row r="260" s="1" customFormat="1" x14ac:dyDescent="0.3"/>
    <row r="261" s="1" customFormat="1" x14ac:dyDescent="0.3"/>
    <row r="262" s="1" customFormat="1" x14ac:dyDescent="0.3"/>
    <row r="263" s="1" customFormat="1" x14ac:dyDescent="0.3"/>
    <row r="264" s="1" customFormat="1" x14ac:dyDescent="0.3"/>
    <row r="265" s="1" customFormat="1" x14ac:dyDescent="0.3"/>
    <row r="266" s="1" customFormat="1" x14ac:dyDescent="0.3"/>
    <row r="267" s="1" customFormat="1" x14ac:dyDescent="0.3"/>
    <row r="268" s="1" customFormat="1" x14ac:dyDescent="0.3"/>
    <row r="269" s="1" customFormat="1" x14ac:dyDescent="0.3"/>
    <row r="270" s="1" customFormat="1" x14ac:dyDescent="0.3"/>
    <row r="271" s="1" customFormat="1" x14ac:dyDescent="0.3"/>
    <row r="272" s="1" customFormat="1" x14ac:dyDescent="0.3"/>
    <row r="273" s="1" customFormat="1" x14ac:dyDescent="0.3"/>
    <row r="274" s="1" customFormat="1" x14ac:dyDescent="0.3"/>
    <row r="275" s="1" customFormat="1" x14ac:dyDescent="0.3"/>
    <row r="276" s="1" customFormat="1" x14ac:dyDescent="0.3"/>
    <row r="277" s="1" customFormat="1" x14ac:dyDescent="0.3"/>
    <row r="278" s="1" customFormat="1" x14ac:dyDescent="0.3"/>
    <row r="279" s="1" customFormat="1" x14ac:dyDescent="0.3"/>
    <row r="280" s="1" customFormat="1" x14ac:dyDescent="0.3"/>
    <row r="281" s="1" customFormat="1" x14ac:dyDescent="0.3"/>
    <row r="282" s="1" customFormat="1" x14ac:dyDescent="0.3"/>
    <row r="283" s="1" customFormat="1" x14ac:dyDescent="0.3"/>
    <row r="284" s="1" customFormat="1" x14ac:dyDescent="0.3"/>
    <row r="285" s="1" customFormat="1" x14ac:dyDescent="0.3"/>
    <row r="286" s="1" customFormat="1" x14ac:dyDescent="0.3"/>
    <row r="287" s="1" customFormat="1" x14ac:dyDescent="0.3"/>
    <row r="288" s="1" customFormat="1" x14ac:dyDescent="0.3"/>
    <row r="289" s="1" customFormat="1" x14ac:dyDescent="0.3"/>
    <row r="290" s="1" customFormat="1" x14ac:dyDescent="0.3"/>
    <row r="291" s="1" customFormat="1" x14ac:dyDescent="0.3"/>
    <row r="292" s="1" customFormat="1" x14ac:dyDescent="0.3"/>
    <row r="293" s="1" customFormat="1" x14ac:dyDescent="0.3"/>
    <row r="294" s="1" customFormat="1" x14ac:dyDescent="0.3"/>
    <row r="295" s="1" customFormat="1" x14ac:dyDescent="0.3"/>
    <row r="296" s="1" customFormat="1" x14ac:dyDescent="0.3"/>
    <row r="297" s="1" customFormat="1" x14ac:dyDescent="0.3"/>
    <row r="298" s="1" customFormat="1" x14ac:dyDescent="0.3"/>
    <row r="299" s="1" customFormat="1" x14ac:dyDescent="0.3"/>
    <row r="300" s="1" customFormat="1" x14ac:dyDescent="0.3"/>
    <row r="301" s="1" customFormat="1" x14ac:dyDescent="0.3"/>
    <row r="302" s="1" customFormat="1" x14ac:dyDescent="0.3"/>
    <row r="303" s="1" customFormat="1" x14ac:dyDescent="0.3"/>
    <row r="304" s="1" customFormat="1" x14ac:dyDescent="0.3"/>
    <row r="305" s="1" customFormat="1" x14ac:dyDescent="0.3"/>
    <row r="306" s="1" customFormat="1" x14ac:dyDescent="0.3"/>
    <row r="307" s="1" customFormat="1" x14ac:dyDescent="0.3"/>
    <row r="308" s="1" customFormat="1" x14ac:dyDescent="0.3"/>
    <row r="309" s="1" customFormat="1" x14ac:dyDescent="0.3"/>
    <row r="310" s="1" customFormat="1" x14ac:dyDescent="0.3"/>
    <row r="311" s="1" customFormat="1" x14ac:dyDescent="0.3"/>
    <row r="312" s="1" customFormat="1" x14ac:dyDescent="0.3"/>
    <row r="313" s="1" customFormat="1" x14ac:dyDescent="0.3"/>
    <row r="314" s="1" customFormat="1" x14ac:dyDescent="0.3"/>
    <row r="315" s="1" customFormat="1" x14ac:dyDescent="0.3"/>
    <row r="316" s="1" customFormat="1" x14ac:dyDescent="0.3"/>
    <row r="317" s="1" customFormat="1" x14ac:dyDescent="0.3"/>
    <row r="318" s="1" customFormat="1" x14ac:dyDescent="0.3"/>
    <row r="319" s="1" customFormat="1" x14ac:dyDescent="0.3"/>
    <row r="320" s="1" customFormat="1" x14ac:dyDescent="0.3"/>
    <row r="321" s="1" customFormat="1" x14ac:dyDescent="0.3"/>
    <row r="322" s="1" customFormat="1" x14ac:dyDescent="0.3"/>
    <row r="323" s="1" customFormat="1" x14ac:dyDescent="0.3"/>
    <row r="324" s="1" customFormat="1" x14ac:dyDescent="0.3"/>
    <row r="325" s="1" customFormat="1" x14ac:dyDescent="0.3"/>
    <row r="326" s="1" customFormat="1" x14ac:dyDescent="0.3"/>
    <row r="327" s="1" customFormat="1" x14ac:dyDescent="0.3"/>
    <row r="328" s="1" customFormat="1" x14ac:dyDescent="0.3"/>
    <row r="329" s="1" customFormat="1" x14ac:dyDescent="0.3"/>
    <row r="330" s="1" customFormat="1" x14ac:dyDescent="0.3"/>
    <row r="331" s="1" customFormat="1" x14ac:dyDescent="0.3"/>
    <row r="332" s="1" customFormat="1" x14ac:dyDescent="0.3"/>
    <row r="333" s="1" customFormat="1" x14ac:dyDescent="0.3"/>
    <row r="334" s="1" customFormat="1" x14ac:dyDescent="0.3"/>
    <row r="335" s="1" customFormat="1" x14ac:dyDescent="0.3"/>
    <row r="336" s="1" customFormat="1" x14ac:dyDescent="0.3"/>
    <row r="337" s="1" customFormat="1" x14ac:dyDescent="0.3"/>
    <row r="338" s="1" customFormat="1" x14ac:dyDescent="0.3"/>
    <row r="339" s="1" customFormat="1" x14ac:dyDescent="0.3"/>
    <row r="340" s="1" customFormat="1" x14ac:dyDescent="0.3"/>
    <row r="341" s="1" customFormat="1" x14ac:dyDescent="0.3"/>
    <row r="342" s="1" customFormat="1" x14ac:dyDescent="0.3"/>
    <row r="343" s="1" customFormat="1" x14ac:dyDescent="0.3"/>
    <row r="344" s="1" customFormat="1" x14ac:dyDescent="0.3"/>
    <row r="345" s="1" customFormat="1" x14ac:dyDescent="0.3"/>
    <row r="346" s="1" customFormat="1" x14ac:dyDescent="0.3"/>
    <row r="347" s="1" customFormat="1" x14ac:dyDescent="0.3"/>
    <row r="348" s="1" customFormat="1" x14ac:dyDescent="0.3"/>
    <row r="349" s="1" customFormat="1" x14ac:dyDescent="0.3"/>
    <row r="350" s="1" customFormat="1" x14ac:dyDescent="0.3"/>
    <row r="351" s="1" customFormat="1" x14ac:dyDescent="0.3"/>
    <row r="352" s="1" customFormat="1" x14ac:dyDescent="0.3"/>
    <row r="353" s="1" customFormat="1" x14ac:dyDescent="0.3"/>
    <row r="354" s="1" customFormat="1" x14ac:dyDescent="0.3"/>
    <row r="355" s="1" customFormat="1" x14ac:dyDescent="0.3"/>
    <row r="356" s="1" customFormat="1" x14ac:dyDescent="0.3"/>
    <row r="357" s="1" customFormat="1" x14ac:dyDescent="0.3"/>
    <row r="358" s="1" customFormat="1" x14ac:dyDescent="0.3"/>
    <row r="359" s="1" customFormat="1" x14ac:dyDescent="0.3"/>
    <row r="360" s="1" customFormat="1" x14ac:dyDescent="0.3"/>
    <row r="361" s="1" customFormat="1" x14ac:dyDescent="0.3"/>
    <row r="362" s="1" customFormat="1" x14ac:dyDescent="0.3"/>
    <row r="363" s="1" customFormat="1" x14ac:dyDescent="0.3"/>
    <row r="364" s="1" customFormat="1" x14ac:dyDescent="0.3"/>
    <row r="365" s="1" customFormat="1" x14ac:dyDescent="0.3"/>
    <row r="366" s="1" customFormat="1" x14ac:dyDescent="0.3"/>
    <row r="367" s="1" customFormat="1" x14ac:dyDescent="0.3"/>
    <row r="368" s="1" customFormat="1" x14ac:dyDescent="0.3"/>
    <row r="369" s="1" customFormat="1" x14ac:dyDescent="0.3"/>
    <row r="370" s="1" customFormat="1" x14ac:dyDescent="0.3"/>
    <row r="371" s="1" customFormat="1" x14ac:dyDescent="0.3"/>
    <row r="372" s="1" customFormat="1" x14ac:dyDescent="0.3"/>
    <row r="373" s="1" customFormat="1" x14ac:dyDescent="0.3"/>
    <row r="374" s="1" customFormat="1" x14ac:dyDescent="0.3"/>
    <row r="375" s="1" customFormat="1" x14ac:dyDescent="0.3"/>
    <row r="376" s="1" customFormat="1" x14ac:dyDescent="0.3"/>
    <row r="377" s="1" customFormat="1" x14ac:dyDescent="0.3"/>
    <row r="378" s="1" customFormat="1" x14ac:dyDescent="0.3"/>
    <row r="379" s="1" customFormat="1" x14ac:dyDescent="0.3"/>
    <row r="380" s="1" customFormat="1" x14ac:dyDescent="0.3"/>
    <row r="381" s="1" customFormat="1" x14ac:dyDescent="0.3"/>
    <row r="382" s="1" customFormat="1" x14ac:dyDescent="0.3"/>
    <row r="383" s="1" customFormat="1" x14ac:dyDescent="0.3"/>
    <row r="384" s="1" customFormat="1" x14ac:dyDescent="0.3"/>
    <row r="385" s="1" customFormat="1" x14ac:dyDescent="0.3"/>
    <row r="386" s="1" customFormat="1" x14ac:dyDescent="0.3"/>
    <row r="387" s="1" customFormat="1" x14ac:dyDescent="0.3"/>
    <row r="388" s="1" customFormat="1" x14ac:dyDescent="0.3"/>
    <row r="389" s="1" customFormat="1" x14ac:dyDescent="0.3"/>
    <row r="390" s="1" customFormat="1" x14ac:dyDescent="0.3"/>
    <row r="391" s="1" customFormat="1" x14ac:dyDescent="0.3"/>
    <row r="392" s="1" customFormat="1" x14ac:dyDescent="0.3"/>
    <row r="393" s="1" customFormat="1" x14ac:dyDescent="0.3"/>
    <row r="394" s="1" customFormat="1" x14ac:dyDescent="0.3"/>
    <row r="395" s="1" customFormat="1" x14ac:dyDescent="0.3"/>
    <row r="396" s="1" customFormat="1" x14ac:dyDescent="0.3"/>
    <row r="397" s="1" customFormat="1" x14ac:dyDescent="0.3"/>
    <row r="398" s="1" customFormat="1" x14ac:dyDescent="0.3"/>
    <row r="399" s="1" customFormat="1" x14ac:dyDescent="0.3"/>
    <row r="400" s="1" customFormat="1" x14ac:dyDescent="0.3"/>
    <row r="401" s="1" customFormat="1" x14ac:dyDescent="0.3"/>
    <row r="402" s="1" customFormat="1" x14ac:dyDescent="0.3"/>
    <row r="403" s="1" customFormat="1" x14ac:dyDescent="0.3"/>
    <row r="404" s="1" customFormat="1" x14ac:dyDescent="0.3"/>
    <row r="405" s="1" customFormat="1" x14ac:dyDescent="0.3"/>
    <row r="406" s="1" customFormat="1" x14ac:dyDescent="0.3"/>
    <row r="407" s="1" customFormat="1" x14ac:dyDescent="0.3"/>
    <row r="408" s="1" customFormat="1" x14ac:dyDescent="0.3"/>
    <row r="409" s="1" customFormat="1" x14ac:dyDescent="0.3"/>
    <row r="410" s="1" customFormat="1" x14ac:dyDescent="0.3"/>
    <row r="411" s="1" customFormat="1" x14ac:dyDescent="0.3"/>
    <row r="412" s="1" customFormat="1" x14ac:dyDescent="0.3"/>
    <row r="413" s="1" customFormat="1" x14ac:dyDescent="0.3"/>
    <row r="414" s="1" customFormat="1" x14ac:dyDescent="0.3"/>
    <row r="415" s="1" customFormat="1" x14ac:dyDescent="0.3"/>
    <row r="416" s="1" customFormat="1" x14ac:dyDescent="0.3"/>
    <row r="417" s="1" customFormat="1" x14ac:dyDescent="0.3"/>
    <row r="418" s="1" customFormat="1" x14ac:dyDescent="0.3"/>
    <row r="419" s="1" customFormat="1" x14ac:dyDescent="0.3"/>
    <row r="420" s="1" customFormat="1" x14ac:dyDescent="0.3"/>
    <row r="421" s="1" customFormat="1" x14ac:dyDescent="0.3"/>
    <row r="422" s="1" customFormat="1" x14ac:dyDescent="0.3"/>
    <row r="423" s="1" customFormat="1" x14ac:dyDescent="0.3"/>
    <row r="424" s="1" customFormat="1" x14ac:dyDescent="0.3"/>
    <row r="425" s="1" customFormat="1" x14ac:dyDescent="0.3"/>
    <row r="426" s="1" customFormat="1" x14ac:dyDescent="0.3"/>
    <row r="427" s="1" customFormat="1" x14ac:dyDescent="0.3"/>
    <row r="428" s="1" customFormat="1" x14ac:dyDescent="0.3"/>
    <row r="429" s="1" customFormat="1" x14ac:dyDescent="0.3"/>
    <row r="430" s="1" customFormat="1" x14ac:dyDescent="0.3"/>
    <row r="431" s="1" customFormat="1" x14ac:dyDescent="0.3"/>
    <row r="432" s="1" customFormat="1" x14ac:dyDescent="0.3"/>
    <row r="433" s="1" customFormat="1" x14ac:dyDescent="0.3"/>
    <row r="434" s="1" customFormat="1" x14ac:dyDescent="0.3"/>
    <row r="435" s="1" customFormat="1" x14ac:dyDescent="0.3"/>
    <row r="436" s="1" customFormat="1" x14ac:dyDescent="0.3"/>
    <row r="437" s="1" customFormat="1" x14ac:dyDescent="0.3"/>
    <row r="438" s="1" customFormat="1" x14ac:dyDescent="0.3"/>
    <row r="439" s="1" customFormat="1" x14ac:dyDescent="0.3"/>
    <row r="440" s="1" customFormat="1" x14ac:dyDescent="0.3"/>
    <row r="441" s="1" customFormat="1" x14ac:dyDescent="0.3"/>
    <row r="442" s="1" customFormat="1" x14ac:dyDescent="0.3"/>
    <row r="443" s="1" customFormat="1" x14ac:dyDescent="0.3"/>
    <row r="444" s="1" customFormat="1" x14ac:dyDescent="0.3"/>
    <row r="445" s="1" customFormat="1" x14ac:dyDescent="0.3"/>
    <row r="446" s="1" customFormat="1" x14ac:dyDescent="0.3"/>
    <row r="447" s="1" customFormat="1" x14ac:dyDescent="0.3"/>
    <row r="448" s="1" customFormat="1" x14ac:dyDescent="0.3"/>
    <row r="449" s="1" customFormat="1" x14ac:dyDescent="0.3"/>
    <row r="450" s="1" customFormat="1" x14ac:dyDescent="0.3"/>
    <row r="451" s="1" customFormat="1" x14ac:dyDescent="0.3"/>
    <row r="452" s="1" customFormat="1" x14ac:dyDescent="0.3"/>
    <row r="453" s="1" customFormat="1" x14ac:dyDescent="0.3"/>
    <row r="454" s="1" customFormat="1" x14ac:dyDescent="0.3"/>
    <row r="455" s="1" customFormat="1" x14ac:dyDescent="0.3"/>
    <row r="456" s="1" customFormat="1" x14ac:dyDescent="0.3"/>
    <row r="457" s="1" customFormat="1" x14ac:dyDescent="0.3"/>
    <row r="458" s="1" customFormat="1" x14ac:dyDescent="0.3"/>
    <row r="459" s="1" customFormat="1" x14ac:dyDescent="0.3"/>
    <row r="460" s="1" customFormat="1" x14ac:dyDescent="0.3"/>
    <row r="461" s="1" customFormat="1" x14ac:dyDescent="0.3"/>
    <row r="462" s="1" customFormat="1" x14ac:dyDescent="0.3"/>
    <row r="463" s="1" customFormat="1" x14ac:dyDescent="0.3"/>
    <row r="464" s="1" customFormat="1" x14ac:dyDescent="0.3"/>
    <row r="465" s="1" customFormat="1" x14ac:dyDescent="0.3"/>
    <row r="466" s="1" customFormat="1" x14ac:dyDescent="0.3"/>
    <row r="467" s="1" customFormat="1" x14ac:dyDescent="0.3"/>
    <row r="468" s="1" customFormat="1" x14ac:dyDescent="0.3"/>
    <row r="469" s="1" customFormat="1" x14ac:dyDescent="0.3"/>
    <row r="470" s="1" customFormat="1" x14ac:dyDescent="0.3"/>
    <row r="471" s="1" customFormat="1" x14ac:dyDescent="0.3"/>
    <row r="472" s="1" customFormat="1" x14ac:dyDescent="0.3"/>
    <row r="473" s="1" customFormat="1" x14ac:dyDescent="0.3"/>
    <row r="474" s="1" customFormat="1" x14ac:dyDescent="0.3"/>
    <row r="475" s="1" customFormat="1" x14ac:dyDescent="0.3"/>
    <row r="476" s="1" customFormat="1" x14ac:dyDescent="0.3"/>
    <row r="477" s="1" customFormat="1" x14ac:dyDescent="0.3"/>
    <row r="478" s="1" customFormat="1" x14ac:dyDescent="0.3"/>
    <row r="479" s="1" customFormat="1" x14ac:dyDescent="0.3"/>
    <row r="480" s="1" customFormat="1" x14ac:dyDescent="0.3"/>
    <row r="481" s="1" customFormat="1" x14ac:dyDescent="0.3"/>
    <row r="482" s="1" customFormat="1" x14ac:dyDescent="0.3"/>
    <row r="483" s="1" customFormat="1" x14ac:dyDescent="0.3"/>
    <row r="484" s="1" customFormat="1" x14ac:dyDescent="0.3"/>
    <row r="485" s="1" customFormat="1" x14ac:dyDescent="0.3"/>
    <row r="486" s="1" customFormat="1" x14ac:dyDescent="0.3"/>
    <row r="487" s="1" customFormat="1" x14ac:dyDescent="0.3"/>
    <row r="488" s="1" customFormat="1" x14ac:dyDescent="0.3"/>
    <row r="489" s="1" customFormat="1" x14ac:dyDescent="0.3"/>
    <row r="490" s="1" customFormat="1" x14ac:dyDescent="0.3"/>
    <row r="491" s="1" customFormat="1" x14ac:dyDescent="0.3"/>
    <row r="492" s="1" customFormat="1" x14ac:dyDescent="0.3"/>
    <row r="493" s="1" customFormat="1" x14ac:dyDescent="0.3"/>
    <row r="494" s="1" customFormat="1" x14ac:dyDescent="0.3"/>
    <row r="495" s="1" customFormat="1" x14ac:dyDescent="0.3"/>
    <row r="496" s="1" customFormat="1" x14ac:dyDescent="0.3"/>
    <row r="497" s="1" customFormat="1" x14ac:dyDescent="0.3"/>
    <row r="498" s="1" customFormat="1" x14ac:dyDescent="0.3"/>
    <row r="499" s="1" customFormat="1" x14ac:dyDescent="0.3"/>
    <row r="500" s="1" customFormat="1" x14ac:dyDescent="0.3"/>
    <row r="501" s="1" customFormat="1" x14ac:dyDescent="0.3"/>
    <row r="502" s="1" customFormat="1" x14ac:dyDescent="0.3"/>
    <row r="503" s="1" customFormat="1" x14ac:dyDescent="0.3"/>
    <row r="504" s="1" customFormat="1" x14ac:dyDescent="0.3"/>
    <row r="505" s="1" customFormat="1" x14ac:dyDescent="0.3"/>
    <row r="506" s="1" customFormat="1" x14ac:dyDescent="0.3"/>
    <row r="507" s="1" customFormat="1" x14ac:dyDescent="0.3"/>
    <row r="508" s="1" customFormat="1" x14ac:dyDescent="0.3"/>
    <row r="509" s="1" customFormat="1" x14ac:dyDescent="0.3"/>
    <row r="510" s="1" customFormat="1" x14ac:dyDescent="0.3"/>
    <row r="511" s="1" customFormat="1" x14ac:dyDescent="0.3"/>
    <row r="512" s="1" customFormat="1" x14ac:dyDescent="0.3"/>
    <row r="513" s="1" customFormat="1" x14ac:dyDescent="0.3"/>
    <row r="514" s="1" customFormat="1" x14ac:dyDescent="0.3"/>
    <row r="515" s="1" customFormat="1" x14ac:dyDescent="0.3"/>
    <row r="516" s="1" customFormat="1" x14ac:dyDescent="0.3"/>
    <row r="517" s="1" customFormat="1" x14ac:dyDescent="0.3"/>
    <row r="518" s="1" customFormat="1" x14ac:dyDescent="0.3"/>
    <row r="519" s="1" customFormat="1" x14ac:dyDescent="0.3"/>
    <row r="520" s="1" customFormat="1" x14ac:dyDescent="0.3"/>
    <row r="521" s="1" customFormat="1" x14ac:dyDescent="0.3"/>
    <row r="522" s="1" customFormat="1" x14ac:dyDescent="0.3"/>
    <row r="523" s="1" customFormat="1" x14ac:dyDescent="0.3"/>
    <row r="524" s="1" customFormat="1" x14ac:dyDescent="0.3"/>
    <row r="525" s="1" customFormat="1" x14ac:dyDescent="0.3"/>
    <row r="526" s="1" customFormat="1" x14ac:dyDescent="0.3"/>
    <row r="527" s="1" customFormat="1" x14ac:dyDescent="0.3"/>
    <row r="528" s="1" customFormat="1" x14ac:dyDescent="0.3"/>
    <row r="529" s="1" customFormat="1" x14ac:dyDescent="0.3"/>
    <row r="530" s="1" customFormat="1" x14ac:dyDescent="0.3"/>
    <row r="531" s="1" customFormat="1" x14ac:dyDescent="0.3"/>
    <row r="532" s="1" customFormat="1" x14ac:dyDescent="0.3"/>
    <row r="533" s="1" customFormat="1" x14ac:dyDescent="0.3"/>
    <row r="534" s="1" customFormat="1" x14ac:dyDescent="0.3"/>
    <row r="535" s="1" customFormat="1" x14ac:dyDescent="0.3"/>
    <row r="536" s="1" customFormat="1" x14ac:dyDescent="0.3"/>
    <row r="537" s="1" customFormat="1" x14ac:dyDescent="0.3"/>
    <row r="538" s="1" customFormat="1" x14ac:dyDescent="0.3"/>
    <row r="539" s="1" customFormat="1" x14ac:dyDescent="0.3"/>
    <row r="540" s="1" customFormat="1" x14ac:dyDescent="0.3"/>
    <row r="541" s="1" customFormat="1" x14ac:dyDescent="0.3"/>
    <row r="542" s="1" customFormat="1" x14ac:dyDescent="0.3"/>
    <row r="543" s="1" customFormat="1" x14ac:dyDescent="0.3"/>
    <row r="544" s="1" customFormat="1" x14ac:dyDescent="0.3"/>
    <row r="545" s="1" customFormat="1" x14ac:dyDescent="0.3"/>
    <row r="546" s="1" customFormat="1" x14ac:dyDescent="0.3"/>
    <row r="547" s="1" customFormat="1" x14ac:dyDescent="0.3"/>
    <row r="548" s="1" customFormat="1" x14ac:dyDescent="0.3"/>
    <row r="549" s="1" customFormat="1" x14ac:dyDescent="0.3"/>
    <row r="550" s="1" customFormat="1" x14ac:dyDescent="0.3"/>
    <row r="551" s="1" customFormat="1" x14ac:dyDescent="0.3"/>
    <row r="552" s="1" customFormat="1" x14ac:dyDescent="0.3"/>
    <row r="553" s="1" customFormat="1" x14ac:dyDescent="0.3"/>
    <row r="554" s="1" customFormat="1" x14ac:dyDescent="0.3"/>
    <row r="555" s="1" customFormat="1" x14ac:dyDescent="0.3"/>
    <row r="556" s="1" customFormat="1" x14ac:dyDescent="0.3"/>
    <row r="557" s="1" customFormat="1" x14ac:dyDescent="0.3"/>
    <row r="558" s="1" customFormat="1" x14ac:dyDescent="0.3"/>
    <row r="559" s="1" customFormat="1" x14ac:dyDescent="0.3"/>
    <row r="560" s="1" customFormat="1" x14ac:dyDescent="0.3"/>
    <row r="561" s="1" customFormat="1" x14ac:dyDescent="0.3"/>
    <row r="562" s="1" customFormat="1" x14ac:dyDescent="0.3"/>
    <row r="563" s="1" customFormat="1" x14ac:dyDescent="0.3"/>
    <row r="564" s="1" customFormat="1" x14ac:dyDescent="0.3"/>
    <row r="565" s="1" customFormat="1" x14ac:dyDescent="0.3"/>
    <row r="566" s="1" customFormat="1" x14ac:dyDescent="0.3"/>
    <row r="567" s="1" customFormat="1" x14ac:dyDescent="0.3"/>
    <row r="568" s="1" customFormat="1" x14ac:dyDescent="0.3"/>
    <row r="569" s="1" customFormat="1" x14ac:dyDescent="0.3"/>
    <row r="570" s="1" customFormat="1" x14ac:dyDescent="0.3"/>
    <row r="571" s="1" customFormat="1" x14ac:dyDescent="0.3"/>
    <row r="572" s="1" customFormat="1" x14ac:dyDescent="0.3"/>
    <row r="573" s="1" customFormat="1" x14ac:dyDescent="0.3"/>
    <row r="574" s="1" customFormat="1" x14ac:dyDescent="0.3"/>
    <row r="575" s="1" customFormat="1" x14ac:dyDescent="0.3"/>
    <row r="576" s="1" customFormat="1" x14ac:dyDescent="0.3"/>
    <row r="577" s="1" customFormat="1" x14ac:dyDescent="0.3"/>
    <row r="578" s="1" customFormat="1" x14ac:dyDescent="0.3"/>
    <row r="579" s="1" customFormat="1" x14ac:dyDescent="0.3"/>
    <row r="580" s="1" customFormat="1" x14ac:dyDescent="0.3"/>
    <row r="581" s="1" customFormat="1" x14ac:dyDescent="0.3"/>
    <row r="582" s="1" customFormat="1" x14ac:dyDescent="0.3"/>
    <row r="583" s="1" customFormat="1" x14ac:dyDescent="0.3"/>
    <row r="584" s="1" customFormat="1" x14ac:dyDescent="0.3"/>
    <row r="585" s="1" customFormat="1" x14ac:dyDescent="0.3"/>
    <row r="586" s="1" customFormat="1" x14ac:dyDescent="0.3"/>
    <row r="587" s="1" customFormat="1" x14ac:dyDescent="0.3"/>
    <row r="588" s="1" customFormat="1" x14ac:dyDescent="0.3"/>
    <row r="589" s="1" customFormat="1" x14ac:dyDescent="0.3"/>
    <row r="590" s="1" customFormat="1" x14ac:dyDescent="0.3"/>
    <row r="591" s="1" customFormat="1" x14ac:dyDescent="0.3"/>
    <row r="592" s="1" customFormat="1" x14ac:dyDescent="0.3"/>
    <row r="593" s="1" customFormat="1" x14ac:dyDescent="0.3"/>
    <row r="594" s="1" customFormat="1" x14ac:dyDescent="0.3"/>
    <row r="595" s="1" customFormat="1" x14ac:dyDescent="0.3"/>
    <row r="596" s="1" customFormat="1" x14ac:dyDescent="0.3"/>
    <row r="597" s="1" customFormat="1" x14ac:dyDescent="0.3"/>
    <row r="598" s="1" customFormat="1" x14ac:dyDescent="0.3"/>
    <row r="599" s="1" customFormat="1" x14ac:dyDescent="0.3"/>
    <row r="600" s="1" customFormat="1" x14ac:dyDescent="0.3"/>
    <row r="601" s="1" customFormat="1" x14ac:dyDescent="0.3"/>
    <row r="602" s="1" customFormat="1" x14ac:dyDescent="0.3"/>
    <row r="603" s="1" customFormat="1" x14ac:dyDescent="0.3"/>
    <row r="604" s="1" customFormat="1" x14ac:dyDescent="0.3"/>
    <row r="605" s="1" customFormat="1" x14ac:dyDescent="0.3"/>
    <row r="606" s="1" customFormat="1" x14ac:dyDescent="0.3"/>
    <row r="607" s="1" customFormat="1" x14ac:dyDescent="0.3"/>
    <row r="608" s="1" customFormat="1" x14ac:dyDescent="0.3"/>
    <row r="609" s="1" customFormat="1" x14ac:dyDescent="0.3"/>
    <row r="610" s="1" customFormat="1" x14ac:dyDescent="0.3"/>
    <row r="611" s="1" customFormat="1" x14ac:dyDescent="0.3"/>
    <row r="612" s="1" customFormat="1" x14ac:dyDescent="0.3"/>
    <row r="613" s="1" customFormat="1" x14ac:dyDescent="0.3"/>
    <row r="614" s="1" customFormat="1" x14ac:dyDescent="0.3"/>
    <row r="615" s="1" customFormat="1" x14ac:dyDescent="0.3"/>
    <row r="616" s="1" customFormat="1" x14ac:dyDescent="0.3"/>
    <row r="617" s="1" customFormat="1" x14ac:dyDescent="0.3"/>
    <row r="618" s="1" customFormat="1" x14ac:dyDescent="0.3"/>
    <row r="619" s="1" customFormat="1" x14ac:dyDescent="0.3"/>
    <row r="620" s="1" customFormat="1" x14ac:dyDescent="0.3"/>
    <row r="621" s="1" customFormat="1" x14ac:dyDescent="0.3"/>
    <row r="622" s="1" customFormat="1" x14ac:dyDescent="0.3"/>
    <row r="623" s="1" customFormat="1" x14ac:dyDescent="0.3"/>
    <row r="624" s="1" customFormat="1" x14ac:dyDescent="0.3"/>
    <row r="625" s="1" customFormat="1" x14ac:dyDescent="0.3"/>
    <row r="626" s="1" customFormat="1" x14ac:dyDescent="0.3"/>
    <row r="627" s="1" customFormat="1" x14ac:dyDescent="0.3"/>
    <row r="628" s="1" customFormat="1" x14ac:dyDescent="0.3"/>
    <row r="629" s="1" customFormat="1" x14ac:dyDescent="0.3"/>
    <row r="630" s="1" customFormat="1" x14ac:dyDescent="0.3"/>
    <row r="631" s="1" customFormat="1" x14ac:dyDescent="0.3"/>
    <row r="632" s="1" customFormat="1" x14ac:dyDescent="0.3"/>
    <row r="633" s="1" customFormat="1" x14ac:dyDescent="0.3"/>
    <row r="634" s="1" customFormat="1" x14ac:dyDescent="0.3"/>
    <row r="635" s="1" customFormat="1" x14ac:dyDescent="0.3"/>
    <row r="636" s="1" customFormat="1" x14ac:dyDescent="0.3"/>
    <row r="637" s="1" customFormat="1" x14ac:dyDescent="0.3"/>
    <row r="638" s="1" customFormat="1" x14ac:dyDescent="0.3"/>
    <row r="639" s="1" customFormat="1" x14ac:dyDescent="0.3"/>
    <row r="640" s="1" customFormat="1" x14ac:dyDescent="0.3"/>
    <row r="641" s="1" customFormat="1" x14ac:dyDescent="0.3"/>
    <row r="642" s="1" customFormat="1" x14ac:dyDescent="0.3"/>
    <row r="643" s="1" customFormat="1" x14ac:dyDescent="0.3"/>
    <row r="644" s="1" customFormat="1" x14ac:dyDescent="0.3"/>
    <row r="645" s="1" customFormat="1" x14ac:dyDescent="0.3"/>
    <row r="646" s="1" customFormat="1" x14ac:dyDescent="0.3"/>
    <row r="647" s="1" customFormat="1" x14ac:dyDescent="0.3"/>
    <row r="648" s="1" customFormat="1" x14ac:dyDescent="0.3"/>
    <row r="649" s="1" customFormat="1" x14ac:dyDescent="0.3"/>
    <row r="650" s="1" customFormat="1" x14ac:dyDescent="0.3"/>
    <row r="651" s="1" customFormat="1" x14ac:dyDescent="0.3"/>
    <row r="652" s="1" customFormat="1" x14ac:dyDescent="0.3"/>
    <row r="653" s="1" customFormat="1" x14ac:dyDescent="0.3"/>
    <row r="654" s="1" customFormat="1" x14ac:dyDescent="0.3"/>
    <row r="655" s="1" customFormat="1" x14ac:dyDescent="0.3"/>
    <row r="656" s="1" customFormat="1" x14ac:dyDescent="0.3"/>
    <row r="657" s="1" customFormat="1" x14ac:dyDescent="0.3"/>
    <row r="658" s="1" customFormat="1" x14ac:dyDescent="0.3"/>
    <row r="659" s="1" customFormat="1" x14ac:dyDescent="0.3"/>
    <row r="660" s="1" customFormat="1" x14ac:dyDescent="0.3"/>
    <row r="661" s="1" customFormat="1" x14ac:dyDescent="0.3"/>
    <row r="662" s="1" customFormat="1" x14ac:dyDescent="0.3"/>
    <row r="663" s="1" customFormat="1" x14ac:dyDescent="0.3"/>
    <row r="664" s="1" customFormat="1" x14ac:dyDescent="0.3"/>
    <row r="665" s="1" customFormat="1" x14ac:dyDescent="0.3"/>
    <row r="666" s="1" customFormat="1" x14ac:dyDescent="0.3"/>
    <row r="667" s="1" customFormat="1" x14ac:dyDescent="0.3"/>
    <row r="668" s="1" customFormat="1" x14ac:dyDescent="0.3"/>
    <row r="669" s="1" customFormat="1" x14ac:dyDescent="0.3"/>
    <row r="670" s="1" customFormat="1" x14ac:dyDescent="0.3"/>
    <row r="671" s="1" customFormat="1" x14ac:dyDescent="0.3"/>
    <row r="672" s="1" customFormat="1" x14ac:dyDescent="0.3"/>
    <row r="673" s="1" customFormat="1" x14ac:dyDescent="0.3"/>
    <row r="674" s="1" customFormat="1" x14ac:dyDescent="0.3"/>
    <row r="675" s="1" customFormat="1" x14ac:dyDescent="0.3"/>
    <row r="676" s="1" customFormat="1" x14ac:dyDescent="0.3"/>
    <row r="677" s="1" customFormat="1" x14ac:dyDescent="0.3"/>
    <row r="678" s="1" customFormat="1" x14ac:dyDescent="0.3"/>
    <row r="679" s="1" customFormat="1" x14ac:dyDescent="0.3"/>
    <row r="680" s="1" customFormat="1" x14ac:dyDescent="0.3"/>
    <row r="681" s="1" customFormat="1" x14ac:dyDescent="0.3"/>
    <row r="682" s="1" customFormat="1" x14ac:dyDescent="0.3"/>
    <row r="683" s="1" customFormat="1" x14ac:dyDescent="0.3"/>
    <row r="684" s="1" customFormat="1" x14ac:dyDescent="0.3"/>
    <row r="685" s="1" customFormat="1" x14ac:dyDescent="0.3"/>
    <row r="686" s="1" customFormat="1" x14ac:dyDescent="0.3"/>
    <row r="687" s="1" customFormat="1" x14ac:dyDescent="0.3"/>
    <row r="688" s="1" customFormat="1" x14ac:dyDescent="0.3"/>
    <row r="689" s="1" customFormat="1" x14ac:dyDescent="0.3"/>
    <row r="690" s="1" customFormat="1" x14ac:dyDescent="0.3"/>
    <row r="691" s="1" customFormat="1" x14ac:dyDescent="0.3"/>
    <row r="692" s="1" customFormat="1" x14ac:dyDescent="0.3"/>
    <row r="693" s="1" customFormat="1" x14ac:dyDescent="0.3"/>
    <row r="694" s="1" customFormat="1" x14ac:dyDescent="0.3"/>
    <row r="695" s="1" customFormat="1" x14ac:dyDescent="0.3"/>
    <row r="696" s="1" customFormat="1" x14ac:dyDescent="0.3"/>
    <row r="697" s="1" customFormat="1" x14ac:dyDescent="0.3"/>
    <row r="698" s="1" customFormat="1" x14ac:dyDescent="0.3"/>
    <row r="699" s="1" customFormat="1" x14ac:dyDescent="0.3"/>
    <row r="700" s="1" customFormat="1" x14ac:dyDescent="0.3"/>
    <row r="701" s="1" customFormat="1" x14ac:dyDescent="0.3"/>
    <row r="702" s="1" customFormat="1" x14ac:dyDescent="0.3"/>
    <row r="703" s="1" customFormat="1" x14ac:dyDescent="0.3"/>
    <row r="704" s="1" customFormat="1" x14ac:dyDescent="0.3"/>
    <row r="705" s="1" customFormat="1" x14ac:dyDescent="0.3"/>
    <row r="706" s="1" customFormat="1" x14ac:dyDescent="0.3"/>
    <row r="707" s="1" customFormat="1" x14ac:dyDescent="0.3"/>
    <row r="708" s="1" customFormat="1" x14ac:dyDescent="0.3"/>
    <row r="709" s="1" customFormat="1" x14ac:dyDescent="0.3"/>
    <row r="710" s="1" customFormat="1" x14ac:dyDescent="0.3"/>
    <row r="711" s="1" customFormat="1" x14ac:dyDescent="0.3"/>
    <row r="712" s="1" customFormat="1" x14ac:dyDescent="0.3"/>
    <row r="713" s="1" customFormat="1" x14ac:dyDescent="0.3"/>
    <row r="714" s="1" customFormat="1" x14ac:dyDescent="0.3"/>
    <row r="715" s="1" customFormat="1" x14ac:dyDescent="0.3"/>
    <row r="716" s="1" customFormat="1" x14ac:dyDescent="0.3"/>
    <row r="717" s="1" customFormat="1" x14ac:dyDescent="0.3"/>
    <row r="718" s="1" customFormat="1" x14ac:dyDescent="0.3"/>
    <row r="719" s="1" customFormat="1" x14ac:dyDescent="0.3"/>
    <row r="720" s="1" customFormat="1" x14ac:dyDescent="0.3"/>
    <row r="721" s="1" customFormat="1" x14ac:dyDescent="0.3"/>
    <row r="722" s="1" customFormat="1" x14ac:dyDescent="0.3"/>
    <row r="723" s="1" customFormat="1" x14ac:dyDescent="0.3"/>
    <row r="724" s="1" customFormat="1" x14ac:dyDescent="0.3"/>
    <row r="725" s="1" customFormat="1" x14ac:dyDescent="0.3"/>
    <row r="726" s="1" customFormat="1" x14ac:dyDescent="0.3"/>
    <row r="727" s="1" customFormat="1" x14ac:dyDescent="0.3"/>
    <row r="728" s="1" customFormat="1" x14ac:dyDescent="0.3"/>
    <row r="729" s="1" customFormat="1" x14ac:dyDescent="0.3"/>
    <row r="730" s="1" customFormat="1" x14ac:dyDescent="0.3"/>
    <row r="731" s="1" customFormat="1" x14ac:dyDescent="0.3"/>
    <row r="732" s="1" customFormat="1" x14ac:dyDescent="0.3"/>
    <row r="733" s="1" customFormat="1" x14ac:dyDescent="0.3"/>
    <row r="734" s="1" customFormat="1" x14ac:dyDescent="0.3"/>
    <row r="735" s="1" customFormat="1" x14ac:dyDescent="0.3"/>
    <row r="736" s="1" customFormat="1" x14ac:dyDescent="0.3"/>
    <row r="737" s="1" customFormat="1" x14ac:dyDescent="0.3"/>
    <row r="738" s="1" customFormat="1" x14ac:dyDescent="0.3"/>
    <row r="739" s="1" customFormat="1" x14ac:dyDescent="0.3"/>
    <row r="740" s="1" customFormat="1" x14ac:dyDescent="0.3"/>
    <row r="741" s="1" customFormat="1" x14ac:dyDescent="0.3"/>
    <row r="742" s="1" customFormat="1" x14ac:dyDescent="0.3"/>
    <row r="743" s="1" customFormat="1" x14ac:dyDescent="0.3"/>
    <row r="744" s="1" customFormat="1" x14ac:dyDescent="0.3"/>
    <row r="745" s="1" customFormat="1" x14ac:dyDescent="0.3"/>
    <row r="746" s="1" customFormat="1" x14ac:dyDescent="0.3"/>
    <row r="747" s="1" customFormat="1" x14ac:dyDescent="0.3"/>
    <row r="748" s="1" customFormat="1" x14ac:dyDescent="0.3"/>
    <row r="749" s="1" customFormat="1" x14ac:dyDescent="0.3"/>
    <row r="750" s="1" customFormat="1" x14ac:dyDescent="0.3"/>
    <row r="751" s="1" customFormat="1" x14ac:dyDescent="0.3"/>
    <row r="752" s="1" customFormat="1" x14ac:dyDescent="0.3"/>
    <row r="753" s="1" customFormat="1" x14ac:dyDescent="0.3"/>
    <row r="754" s="1" customFormat="1" x14ac:dyDescent="0.3"/>
    <row r="755" s="1" customFormat="1" x14ac:dyDescent="0.3"/>
    <row r="756" s="1" customFormat="1" x14ac:dyDescent="0.3"/>
    <row r="757" s="1" customFormat="1" x14ac:dyDescent="0.3"/>
    <row r="758" s="1" customFormat="1" x14ac:dyDescent="0.3"/>
    <row r="759" s="1" customFormat="1" x14ac:dyDescent="0.3"/>
    <row r="760" s="1" customFormat="1" x14ac:dyDescent="0.3"/>
    <row r="761" s="1" customFormat="1" x14ac:dyDescent="0.3"/>
    <row r="762" s="1" customFormat="1" x14ac:dyDescent="0.3"/>
    <row r="763" s="1" customFormat="1" x14ac:dyDescent="0.3"/>
    <row r="764" s="1" customFormat="1" x14ac:dyDescent="0.3"/>
    <row r="765" s="1" customFormat="1" x14ac:dyDescent="0.3"/>
    <row r="766" s="1" customFormat="1" x14ac:dyDescent="0.3"/>
    <row r="767" s="1" customFormat="1" x14ac:dyDescent="0.3"/>
    <row r="768" s="1" customFormat="1" x14ac:dyDescent="0.3"/>
    <row r="769" s="1" customFormat="1" x14ac:dyDescent="0.3"/>
    <row r="770" s="1" customFormat="1" x14ac:dyDescent="0.3"/>
    <row r="771" s="1" customFormat="1" x14ac:dyDescent="0.3"/>
    <row r="772" s="1" customFormat="1" x14ac:dyDescent="0.3"/>
    <row r="773" s="1" customFormat="1" x14ac:dyDescent="0.3"/>
    <row r="774" s="1" customFormat="1" x14ac:dyDescent="0.3"/>
    <row r="775" s="1" customFormat="1" x14ac:dyDescent="0.3"/>
    <row r="776" s="1" customFormat="1" x14ac:dyDescent="0.3"/>
    <row r="777" s="1" customFormat="1" x14ac:dyDescent="0.3"/>
    <row r="778" s="1" customFormat="1" x14ac:dyDescent="0.3"/>
    <row r="779" s="1" customFormat="1" x14ac:dyDescent="0.3"/>
    <row r="780" s="1" customFormat="1" x14ac:dyDescent="0.3"/>
    <row r="781" s="1" customFormat="1" x14ac:dyDescent="0.3"/>
    <row r="782" s="1" customFormat="1" x14ac:dyDescent="0.3"/>
    <row r="783" s="1" customFormat="1" x14ac:dyDescent="0.3"/>
    <row r="784" s="1" customFormat="1" x14ac:dyDescent="0.3"/>
    <row r="785" s="1" customFormat="1" x14ac:dyDescent="0.3"/>
    <row r="786" s="1" customFormat="1" x14ac:dyDescent="0.3"/>
    <row r="787" s="1" customFormat="1" x14ac:dyDescent="0.3"/>
    <row r="788" s="1" customFormat="1" x14ac:dyDescent="0.3"/>
    <row r="789" s="1" customFormat="1" x14ac:dyDescent="0.3"/>
    <row r="790" s="1" customFormat="1" x14ac:dyDescent="0.3"/>
    <row r="791" s="1" customFormat="1" x14ac:dyDescent="0.3"/>
    <row r="792" s="1" customFormat="1" x14ac:dyDescent="0.3"/>
    <row r="793" s="1" customFormat="1" x14ac:dyDescent="0.3"/>
    <row r="794" s="1" customFormat="1" x14ac:dyDescent="0.3"/>
    <row r="795" s="1" customFormat="1" x14ac:dyDescent="0.3"/>
    <row r="796" s="1" customFormat="1" x14ac:dyDescent="0.3"/>
    <row r="797" s="1" customFormat="1" x14ac:dyDescent="0.3"/>
    <row r="798" s="1" customFormat="1" x14ac:dyDescent="0.3"/>
    <row r="799" s="1" customFormat="1" x14ac:dyDescent="0.3"/>
    <row r="800" s="1" customFormat="1" x14ac:dyDescent="0.3"/>
    <row r="801" s="1" customFormat="1" x14ac:dyDescent="0.3"/>
    <row r="802" s="1" customFormat="1" x14ac:dyDescent="0.3"/>
    <row r="803" s="1" customFormat="1" x14ac:dyDescent="0.3"/>
    <row r="804" s="1" customFormat="1" x14ac:dyDescent="0.3"/>
    <row r="805" s="1" customFormat="1" x14ac:dyDescent="0.3"/>
    <row r="806" s="1" customFormat="1" x14ac:dyDescent="0.3"/>
    <row r="807" s="1" customFormat="1" x14ac:dyDescent="0.3"/>
    <row r="808" s="1" customFormat="1" x14ac:dyDescent="0.3"/>
    <row r="809" s="1" customFormat="1" x14ac:dyDescent="0.3"/>
    <row r="810" s="1" customFormat="1" x14ac:dyDescent="0.3"/>
    <row r="811" s="1" customFormat="1" x14ac:dyDescent="0.3"/>
    <row r="812" s="1" customFormat="1" x14ac:dyDescent="0.3"/>
    <row r="813" s="1" customFormat="1" x14ac:dyDescent="0.3"/>
    <row r="814" s="1" customFormat="1" x14ac:dyDescent="0.3"/>
    <row r="815" s="1" customFormat="1" x14ac:dyDescent="0.3"/>
    <row r="816" s="1" customFormat="1" x14ac:dyDescent="0.3"/>
    <row r="817" s="1" customFormat="1" x14ac:dyDescent="0.3"/>
    <row r="818" s="1" customFormat="1" x14ac:dyDescent="0.3"/>
    <row r="819" s="1" customFormat="1" x14ac:dyDescent="0.3"/>
    <row r="820" s="1" customFormat="1" x14ac:dyDescent="0.3"/>
    <row r="821" s="1" customFormat="1" x14ac:dyDescent="0.3"/>
    <row r="822" s="1" customFormat="1" x14ac:dyDescent="0.3"/>
    <row r="823" s="1" customFormat="1" x14ac:dyDescent="0.3"/>
    <row r="824" s="1" customFormat="1" x14ac:dyDescent="0.3"/>
    <row r="825" s="1" customFormat="1" x14ac:dyDescent="0.3"/>
    <row r="826" s="1" customFormat="1" x14ac:dyDescent="0.3"/>
    <row r="827" s="1" customFormat="1" x14ac:dyDescent="0.3"/>
    <row r="828" s="1" customFormat="1" x14ac:dyDescent="0.3"/>
    <row r="829" s="1" customFormat="1" x14ac:dyDescent="0.3"/>
    <row r="830" s="1" customFormat="1" x14ac:dyDescent="0.3"/>
    <row r="831" s="1" customFormat="1" x14ac:dyDescent="0.3"/>
    <row r="832" s="1" customFormat="1" x14ac:dyDescent="0.3"/>
    <row r="833" s="1" customFormat="1" x14ac:dyDescent="0.3"/>
    <row r="834" s="1" customFormat="1" x14ac:dyDescent="0.3"/>
    <row r="835" s="1" customFormat="1" x14ac:dyDescent="0.3"/>
    <row r="836" s="1" customFormat="1" x14ac:dyDescent="0.3"/>
    <row r="837" s="1" customFormat="1" x14ac:dyDescent="0.3"/>
    <row r="838" s="1" customFormat="1" x14ac:dyDescent="0.3"/>
    <row r="839" s="1" customFormat="1" x14ac:dyDescent="0.3"/>
    <row r="840" s="1" customFormat="1" x14ac:dyDescent="0.3"/>
    <row r="841" s="1" customFormat="1" x14ac:dyDescent="0.3"/>
    <row r="842" s="1" customFormat="1" x14ac:dyDescent="0.3"/>
    <row r="843" s="1" customFormat="1" x14ac:dyDescent="0.3"/>
    <row r="844" s="1" customFormat="1" x14ac:dyDescent="0.3"/>
    <row r="845" s="1" customFormat="1" x14ac:dyDescent="0.3"/>
    <row r="846" s="1" customFormat="1" x14ac:dyDescent="0.3"/>
    <row r="847" s="1" customFormat="1" x14ac:dyDescent="0.3"/>
    <row r="848" s="1" customFormat="1" x14ac:dyDescent="0.3"/>
    <row r="849" s="1" customFormat="1" x14ac:dyDescent="0.3"/>
    <row r="850" s="1" customFormat="1" x14ac:dyDescent="0.3"/>
    <row r="851" s="1" customFormat="1" x14ac:dyDescent="0.3"/>
    <row r="852" s="1" customFormat="1" x14ac:dyDescent="0.3"/>
    <row r="853" s="1" customFormat="1" x14ac:dyDescent="0.3"/>
    <row r="854" s="1" customFormat="1" x14ac:dyDescent="0.3"/>
    <row r="855" s="1" customFormat="1" x14ac:dyDescent="0.3"/>
    <row r="856" s="1" customFormat="1" x14ac:dyDescent="0.3"/>
    <row r="857" s="1" customFormat="1" x14ac:dyDescent="0.3"/>
    <row r="858" s="1" customFormat="1" x14ac:dyDescent="0.3"/>
    <row r="859" s="1" customFormat="1" x14ac:dyDescent="0.3"/>
    <row r="860" s="1" customFormat="1" x14ac:dyDescent="0.3"/>
    <row r="861" s="1" customFormat="1" x14ac:dyDescent="0.3"/>
    <row r="862" s="1" customFormat="1" x14ac:dyDescent="0.3"/>
    <row r="863" s="1" customFormat="1" x14ac:dyDescent="0.3"/>
    <row r="864" s="1" customFormat="1" x14ac:dyDescent="0.3"/>
    <row r="865" spans="3:121" s="1" customFormat="1" x14ac:dyDescent="0.3"/>
    <row r="866" spans="3:121" s="1" customFormat="1" x14ac:dyDescent="0.3"/>
    <row r="867" spans="3:121" s="1" customFormat="1" x14ac:dyDescent="0.3"/>
    <row r="868" spans="3:121" s="1" customFormat="1" x14ac:dyDescent="0.3"/>
    <row r="869" spans="3:121" s="1" customFormat="1" x14ac:dyDescent="0.3"/>
    <row r="870" spans="3:121" s="1" customFormat="1" x14ac:dyDescent="0.3"/>
    <row r="871" spans="3:121" s="1" customFormat="1" x14ac:dyDescent="0.3"/>
    <row r="872" spans="3:121" x14ac:dyDescent="0.3"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  <c r="AA872" s="1"/>
      <c r="AB872" s="1"/>
      <c r="AC872" s="1"/>
      <c r="AD872" s="1"/>
      <c r="AE872" s="1"/>
      <c r="AF872" s="1"/>
      <c r="AG872" s="1"/>
      <c r="AH872" s="1"/>
      <c r="AI872" s="1"/>
      <c r="AJ872" s="1"/>
      <c r="AK872" s="1"/>
      <c r="AL872" s="1"/>
      <c r="AM872" s="1"/>
      <c r="AN872" s="1"/>
      <c r="AO872" s="1"/>
      <c r="AP872" s="1"/>
      <c r="AQ872" s="1"/>
      <c r="AR872" s="1"/>
      <c r="AS872" s="1"/>
      <c r="AT872" s="1"/>
      <c r="AU872" s="1"/>
      <c r="AV872" s="1"/>
      <c r="AW872" s="1"/>
      <c r="AX872" s="1"/>
      <c r="AY872" s="1"/>
      <c r="AZ872" s="1"/>
      <c r="BA872" s="1"/>
      <c r="BB872" s="1"/>
      <c r="BC872" s="1"/>
      <c r="BD872" s="1"/>
      <c r="BE872" s="1"/>
      <c r="BF872" s="1"/>
      <c r="BG872" s="1"/>
      <c r="BH872" s="1"/>
      <c r="BI872" s="1"/>
      <c r="BJ872" s="1"/>
      <c r="BK872" s="1"/>
      <c r="BL872" s="1"/>
      <c r="BM872" s="1"/>
      <c r="BN872" s="1"/>
      <c r="BO872" s="1"/>
      <c r="BP872" s="1"/>
      <c r="BQ872" s="1"/>
      <c r="BR872" s="1"/>
      <c r="BS872" s="1"/>
      <c r="BT872" s="1"/>
      <c r="BU872" s="1"/>
      <c r="BV872" s="1"/>
      <c r="BW872" s="1"/>
      <c r="BX872" s="1"/>
      <c r="BY872" s="1"/>
      <c r="BZ872" s="1"/>
      <c r="CA872" s="1"/>
      <c r="CB872" s="1"/>
      <c r="CC872" s="1"/>
      <c r="CD872" s="1"/>
      <c r="CE872" s="1"/>
      <c r="CF872" s="1"/>
      <c r="CG872" s="1"/>
      <c r="CH872" s="1"/>
      <c r="CI872" s="1"/>
      <c r="CJ872" s="1"/>
      <c r="CK872" s="1"/>
      <c r="CL872" s="1"/>
      <c r="CM872" s="1"/>
      <c r="CN872" s="1"/>
      <c r="CO872" s="1"/>
      <c r="CP872" s="1"/>
      <c r="CQ872" s="1"/>
      <c r="CR872" s="1"/>
      <c r="CS872" s="1"/>
      <c r="CT872" s="1"/>
      <c r="CU872" s="1"/>
      <c r="CV872" s="1"/>
      <c r="CW872" s="1"/>
      <c r="CX872" s="1"/>
      <c r="CY872" s="1"/>
      <c r="CZ872" s="1"/>
      <c r="DA872" s="1"/>
      <c r="DB872" s="1"/>
      <c r="DC872" s="1"/>
      <c r="DD872" s="1"/>
      <c r="DE872" s="1"/>
      <c r="DF872" s="1"/>
      <c r="DG872" s="1"/>
      <c r="DH872" s="1"/>
      <c r="DI872" s="1"/>
      <c r="DJ872" s="1"/>
      <c r="DK872" s="1"/>
      <c r="DL872" s="1"/>
      <c r="DM872" s="1"/>
      <c r="DN872" s="1"/>
      <c r="DO872" s="1"/>
      <c r="DP872" s="1"/>
      <c r="DQ872" s="1"/>
    </row>
    <row r="873" spans="3:121" x14ac:dyDescent="0.3"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  <c r="AA873" s="1"/>
      <c r="AB873" s="1"/>
      <c r="AC873" s="1"/>
      <c r="AD873" s="1"/>
      <c r="AE873" s="1"/>
      <c r="AF873" s="1"/>
      <c r="AG873" s="1"/>
      <c r="AH873" s="1"/>
      <c r="AI873" s="1"/>
      <c r="AJ873" s="1"/>
      <c r="AK873" s="1"/>
      <c r="AL873" s="1"/>
      <c r="AM873" s="1"/>
      <c r="AN873" s="1"/>
      <c r="AO873" s="1"/>
      <c r="AP873" s="1"/>
      <c r="AQ873" s="1"/>
      <c r="AR873" s="1"/>
      <c r="AS873" s="1"/>
      <c r="AT873" s="1"/>
      <c r="AU873" s="1"/>
      <c r="AV873" s="1"/>
      <c r="AW873" s="1"/>
      <c r="AX873" s="1"/>
      <c r="AY873" s="1"/>
      <c r="AZ873" s="1"/>
      <c r="BA873" s="1"/>
      <c r="BB873" s="1"/>
      <c r="BC873" s="1"/>
      <c r="BD873" s="1"/>
      <c r="BE873" s="1"/>
      <c r="BF873" s="1"/>
      <c r="BG873" s="1"/>
      <c r="BH873" s="1"/>
      <c r="BI873" s="1"/>
      <c r="BJ873" s="1"/>
      <c r="BK873" s="1"/>
      <c r="BL873" s="1"/>
      <c r="BM873" s="1"/>
      <c r="BN873" s="1"/>
      <c r="BO873" s="1"/>
      <c r="BP873" s="1"/>
      <c r="BQ873" s="1"/>
      <c r="BR873" s="1"/>
      <c r="BS873" s="1"/>
      <c r="BT873" s="1"/>
      <c r="BU873" s="1"/>
      <c r="BV873" s="1"/>
      <c r="BW873" s="1"/>
      <c r="BX873" s="1"/>
      <c r="BY873" s="1"/>
      <c r="BZ873" s="1"/>
      <c r="CA873" s="1"/>
      <c r="CB873" s="1"/>
      <c r="CC873" s="1"/>
      <c r="CD873" s="1"/>
      <c r="CE873" s="1"/>
      <c r="CF873" s="1"/>
      <c r="CG873" s="1"/>
      <c r="CH873" s="1"/>
      <c r="CI873" s="1"/>
      <c r="CJ873" s="1"/>
      <c r="CK873" s="1"/>
      <c r="CL873" s="1"/>
      <c r="CM873" s="1"/>
      <c r="CN873" s="1"/>
      <c r="CO873" s="1"/>
      <c r="CP873" s="1"/>
      <c r="CQ873" s="1"/>
      <c r="CR873" s="1"/>
      <c r="CS873" s="1"/>
      <c r="CT873" s="1"/>
      <c r="CU873" s="1"/>
      <c r="CV873" s="1"/>
      <c r="CW873" s="1"/>
      <c r="CX873" s="1"/>
      <c r="CY873" s="1"/>
      <c r="CZ873" s="1"/>
      <c r="DA873" s="1"/>
      <c r="DB873" s="1"/>
      <c r="DC873" s="1"/>
      <c r="DD873" s="1"/>
      <c r="DE873" s="1"/>
      <c r="DF873" s="1"/>
      <c r="DG873" s="1"/>
      <c r="DH873" s="1"/>
      <c r="DI873" s="1"/>
      <c r="DJ873" s="1"/>
      <c r="DK873" s="1"/>
      <c r="DL873" s="1"/>
      <c r="DM873" s="1"/>
      <c r="DN873" s="1"/>
      <c r="DO873" s="1"/>
      <c r="DP873" s="1"/>
      <c r="DQ873" s="1"/>
    </row>
    <row r="874" spans="3:121" x14ac:dyDescent="0.3"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  <c r="AA874" s="1"/>
      <c r="AB874" s="1"/>
      <c r="AC874" s="1"/>
      <c r="AD874" s="1"/>
      <c r="AE874" s="1"/>
      <c r="AF874" s="1"/>
      <c r="AG874" s="1"/>
      <c r="AH874" s="1"/>
      <c r="AI874" s="1"/>
      <c r="AJ874" s="1"/>
      <c r="AK874" s="1"/>
      <c r="AL874" s="1"/>
      <c r="AM874" s="1"/>
      <c r="AN874" s="1"/>
      <c r="AO874" s="1"/>
      <c r="AP874" s="1"/>
      <c r="AQ874" s="1"/>
      <c r="AR874" s="1"/>
      <c r="AS874" s="1"/>
      <c r="AT874" s="1"/>
      <c r="AU874" s="1"/>
      <c r="AV874" s="1"/>
      <c r="AW874" s="1"/>
      <c r="AX874" s="1"/>
      <c r="AY874" s="1"/>
      <c r="AZ874" s="1"/>
      <c r="BA874" s="1"/>
      <c r="BB874" s="1"/>
      <c r="BC874" s="1"/>
      <c r="BD874" s="1"/>
      <c r="BE874" s="1"/>
      <c r="BF874" s="1"/>
      <c r="BG874" s="1"/>
      <c r="BH874" s="1"/>
      <c r="BI874" s="1"/>
      <c r="BJ874" s="1"/>
      <c r="BK874" s="1"/>
      <c r="BL874" s="1"/>
      <c r="BM874" s="1"/>
      <c r="BN874" s="1"/>
      <c r="BO874" s="1"/>
      <c r="BP874" s="1"/>
      <c r="BQ874" s="1"/>
      <c r="BR874" s="1"/>
      <c r="BS874" s="1"/>
      <c r="BT874" s="1"/>
      <c r="BU874" s="1"/>
      <c r="BV874" s="1"/>
      <c r="BW874" s="1"/>
      <c r="BX874" s="1"/>
      <c r="BY874" s="1"/>
      <c r="BZ874" s="1"/>
      <c r="CA874" s="1"/>
      <c r="CB874" s="1"/>
      <c r="CC874" s="1"/>
      <c r="CD874" s="1"/>
      <c r="CE874" s="1"/>
      <c r="CF874" s="1"/>
      <c r="CG874" s="1"/>
      <c r="CH874" s="1"/>
      <c r="CI874" s="1"/>
      <c r="CJ874" s="1"/>
      <c r="CK874" s="1"/>
      <c r="CL874" s="1"/>
      <c r="CM874" s="1"/>
      <c r="CN874" s="1"/>
      <c r="CO874" s="1"/>
      <c r="CP874" s="1"/>
      <c r="CQ874" s="1"/>
      <c r="CR874" s="1"/>
      <c r="CS874" s="1"/>
      <c r="CT874" s="1"/>
      <c r="CU874" s="1"/>
      <c r="CV874" s="1"/>
      <c r="CW874" s="1"/>
      <c r="CX874" s="1"/>
      <c r="CY874" s="1"/>
      <c r="CZ874" s="1"/>
      <c r="DA874" s="1"/>
      <c r="DB874" s="1"/>
      <c r="DC874" s="1"/>
      <c r="DD874" s="1"/>
      <c r="DE874" s="1"/>
      <c r="DF874" s="1"/>
      <c r="DG874" s="1"/>
      <c r="DH874" s="1"/>
      <c r="DI874" s="1"/>
      <c r="DJ874" s="1"/>
      <c r="DK874" s="1"/>
      <c r="DL874" s="1"/>
      <c r="DM874" s="1"/>
      <c r="DN874" s="1"/>
      <c r="DO874" s="1"/>
      <c r="DP874" s="1"/>
      <c r="DQ874" s="1"/>
    </row>
    <row r="875" spans="3:121" x14ac:dyDescent="0.3"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  <c r="AA875" s="1"/>
      <c r="AB875" s="1"/>
      <c r="AC875" s="1"/>
      <c r="AD875" s="1"/>
      <c r="AE875" s="1"/>
      <c r="AF875" s="1"/>
      <c r="AG875" s="1"/>
      <c r="AH875" s="1"/>
      <c r="AI875" s="1"/>
      <c r="AJ875" s="1"/>
      <c r="AK875" s="1"/>
      <c r="AL875" s="1"/>
      <c r="AM875" s="1"/>
      <c r="AN875" s="1"/>
      <c r="AO875" s="1"/>
      <c r="AP875" s="1"/>
      <c r="AQ875" s="1"/>
      <c r="AR875" s="1"/>
      <c r="AS875" s="1"/>
      <c r="AT875" s="1"/>
      <c r="AU875" s="1"/>
      <c r="AV875" s="1"/>
      <c r="AW875" s="1"/>
      <c r="AX875" s="1"/>
      <c r="AY875" s="1"/>
      <c r="AZ875" s="1"/>
      <c r="BA875" s="1"/>
      <c r="BB875" s="1"/>
      <c r="BC875" s="1"/>
      <c r="BD875" s="1"/>
      <c r="BE875" s="1"/>
      <c r="BF875" s="1"/>
      <c r="BG875" s="1"/>
      <c r="BH875" s="1"/>
      <c r="BI875" s="1"/>
      <c r="BJ875" s="1"/>
      <c r="BK875" s="1"/>
      <c r="BL875" s="1"/>
      <c r="BM875" s="1"/>
      <c r="BN875" s="1"/>
      <c r="BO875" s="1"/>
      <c r="BP875" s="1"/>
      <c r="BQ875" s="1"/>
      <c r="BR875" s="1"/>
      <c r="BS875" s="1"/>
      <c r="BT875" s="1"/>
      <c r="BU875" s="1"/>
      <c r="BV875" s="1"/>
      <c r="BW875" s="1"/>
      <c r="BX875" s="1"/>
      <c r="BY875" s="1"/>
      <c r="BZ875" s="1"/>
      <c r="CA875" s="1"/>
      <c r="CB875" s="1"/>
      <c r="CC875" s="1"/>
      <c r="CD875" s="1"/>
      <c r="CE875" s="1"/>
      <c r="CF875" s="1"/>
      <c r="CG875" s="1"/>
      <c r="CH875" s="1"/>
      <c r="CI875" s="1"/>
      <c r="CJ875" s="1"/>
      <c r="CK875" s="1"/>
      <c r="CL875" s="1"/>
      <c r="CM875" s="1"/>
      <c r="CN875" s="1"/>
      <c r="CO875" s="1"/>
      <c r="CP875" s="1"/>
      <c r="CQ875" s="1"/>
      <c r="CR875" s="1"/>
      <c r="CS875" s="1"/>
      <c r="CT875" s="1"/>
      <c r="CU875" s="1"/>
      <c r="CV875" s="1"/>
      <c r="CW875" s="1"/>
      <c r="CX875" s="1"/>
      <c r="CY875" s="1"/>
      <c r="CZ875" s="1"/>
      <c r="DA875" s="1"/>
      <c r="DB875" s="1"/>
      <c r="DC875" s="1"/>
      <c r="DD875" s="1"/>
      <c r="DE875" s="1"/>
      <c r="DF875" s="1"/>
      <c r="DG875" s="1"/>
      <c r="DH875" s="1"/>
      <c r="DI875" s="1"/>
      <c r="DJ875" s="1"/>
      <c r="DK875" s="1"/>
      <c r="DL875" s="1"/>
      <c r="DM875" s="1"/>
      <c r="DN875" s="1"/>
      <c r="DO875" s="1"/>
      <c r="DP875" s="1"/>
      <c r="DQ875" s="1"/>
    </row>
    <row r="876" spans="3:121" x14ac:dyDescent="0.3"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  <c r="AA876" s="1"/>
      <c r="AB876" s="1"/>
      <c r="AC876" s="1"/>
      <c r="AD876" s="1"/>
      <c r="AE876" s="1"/>
      <c r="AF876" s="1"/>
      <c r="AG876" s="1"/>
      <c r="AH876" s="1"/>
      <c r="AI876" s="1"/>
      <c r="AJ876" s="1"/>
      <c r="AK876" s="1"/>
      <c r="AL876" s="1"/>
      <c r="AM876" s="1"/>
      <c r="AN876" s="1"/>
      <c r="AO876" s="1"/>
      <c r="AP876" s="1"/>
      <c r="AQ876" s="1"/>
      <c r="AR876" s="1"/>
      <c r="AS876" s="1"/>
      <c r="AT876" s="1"/>
      <c r="AU876" s="1"/>
      <c r="AV876" s="1"/>
      <c r="AW876" s="1"/>
      <c r="AX876" s="1"/>
      <c r="AY876" s="1"/>
      <c r="AZ876" s="1"/>
      <c r="BA876" s="1"/>
      <c r="BB876" s="1"/>
      <c r="BC876" s="1"/>
      <c r="BD876" s="1"/>
      <c r="BE876" s="1"/>
      <c r="BF876" s="1"/>
      <c r="BG876" s="1"/>
      <c r="BH876" s="1"/>
      <c r="BI876" s="1"/>
      <c r="BJ876" s="1"/>
      <c r="BK876" s="1"/>
      <c r="BL876" s="1"/>
      <c r="BM876" s="1"/>
      <c r="BN876" s="1"/>
      <c r="BO876" s="1"/>
      <c r="BP876" s="1"/>
      <c r="BQ876" s="1"/>
      <c r="BR876" s="1"/>
      <c r="BS876" s="1"/>
      <c r="BT876" s="1"/>
      <c r="BU876" s="1"/>
      <c r="BV876" s="1"/>
      <c r="BW876" s="1"/>
      <c r="BX876" s="1"/>
      <c r="BY876" s="1"/>
      <c r="BZ876" s="1"/>
      <c r="CA876" s="1"/>
      <c r="CB876" s="1"/>
      <c r="CC876" s="1"/>
      <c r="CD876" s="1"/>
      <c r="CE876" s="1"/>
      <c r="CF876" s="1"/>
      <c r="CG876" s="1"/>
      <c r="CH876" s="1"/>
      <c r="CI876" s="1"/>
      <c r="CJ876" s="1"/>
      <c r="CK876" s="1"/>
      <c r="CL876" s="1"/>
      <c r="CM876" s="1"/>
      <c r="CN876" s="1"/>
      <c r="CO876" s="1"/>
      <c r="CP876" s="1"/>
      <c r="CQ876" s="1"/>
      <c r="CR876" s="1"/>
      <c r="CS876" s="1"/>
      <c r="CT876" s="1"/>
      <c r="CU876" s="1"/>
      <c r="CV876" s="1"/>
      <c r="CW876" s="1"/>
      <c r="CX876" s="1"/>
      <c r="CY876" s="1"/>
      <c r="CZ876" s="1"/>
      <c r="DA876" s="1"/>
      <c r="DB876" s="1"/>
      <c r="DC876" s="1"/>
      <c r="DD876" s="1"/>
      <c r="DE876" s="1"/>
      <c r="DF876" s="1"/>
      <c r="DG876" s="1"/>
      <c r="DH876" s="1"/>
      <c r="DI876" s="1"/>
      <c r="DJ876" s="1"/>
      <c r="DK876" s="1"/>
      <c r="DL876" s="1"/>
      <c r="DM876" s="1"/>
      <c r="DN876" s="1"/>
      <c r="DO876" s="1"/>
      <c r="DP876" s="1"/>
      <c r="DQ876" s="1"/>
    </row>
  </sheetData>
  <mergeCells count="3">
    <mergeCell ref="A1:B1"/>
    <mergeCell ref="A3:B3"/>
    <mergeCell ref="A10:B10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75C36B7-7CE2-408F-8438-58091B645EB0}">
  <dimension ref="A1:AO166"/>
  <sheetViews>
    <sheetView topLeftCell="C2" workbookViewId="0">
      <selection activeCell="F15" sqref="F15"/>
    </sheetView>
  </sheetViews>
  <sheetFormatPr defaultColWidth="9.109375" defaultRowHeight="14.4" x14ac:dyDescent="0.3"/>
  <cols>
    <col min="1" max="1" width="3.88671875" style="20" bestFit="1" customWidth="1"/>
    <col min="2" max="4" width="43" style="20" customWidth="1"/>
    <col min="5" max="5" width="38.109375" style="20" customWidth="1"/>
    <col min="6" max="6" width="30.88671875" style="20" customWidth="1"/>
    <col min="7" max="7" width="19.5546875" style="20" customWidth="1"/>
    <col min="8" max="14" width="9.109375" style="20"/>
    <col min="15" max="41" width="9.109375" style="19"/>
    <col min="42" max="16384" width="9.109375" style="20"/>
  </cols>
  <sheetData>
    <row r="1" spans="1:14" ht="23.4" x14ac:dyDescent="0.45">
      <c r="A1" s="50"/>
      <c r="B1" s="106" t="s">
        <v>31</v>
      </c>
      <c r="C1" s="106"/>
      <c r="D1" s="106"/>
      <c r="E1" s="106"/>
      <c r="F1" s="106"/>
      <c r="G1" s="106"/>
      <c r="H1" s="19"/>
      <c r="I1" s="19"/>
      <c r="J1" s="19"/>
      <c r="K1" s="19"/>
      <c r="L1" s="19"/>
      <c r="M1" s="19"/>
      <c r="N1" s="19"/>
    </row>
    <row r="2" spans="1:14" ht="23.4" x14ac:dyDescent="0.45">
      <c r="A2" s="52"/>
      <c r="B2" s="53" t="s">
        <v>32</v>
      </c>
      <c r="C2" s="54"/>
      <c r="D2" s="54"/>
      <c r="E2" s="54"/>
      <c r="F2" s="54"/>
      <c r="G2" s="54"/>
      <c r="H2" s="19"/>
      <c r="I2" s="19"/>
      <c r="J2" s="19"/>
      <c r="K2" s="19"/>
      <c r="L2" s="19"/>
      <c r="M2" s="19"/>
      <c r="N2" s="19"/>
    </row>
    <row r="3" spans="1:14" ht="23.4" x14ac:dyDescent="0.45">
      <c r="A3" s="52"/>
      <c r="B3" s="21"/>
      <c r="C3" s="22"/>
      <c r="D3" s="22"/>
      <c r="E3" s="22"/>
      <c r="F3" s="22"/>
      <c r="G3" s="54"/>
      <c r="H3" s="19"/>
      <c r="I3" s="19"/>
      <c r="J3" s="19"/>
      <c r="K3" s="19"/>
      <c r="L3" s="19"/>
      <c r="M3" s="19"/>
      <c r="N3" s="19"/>
    </row>
    <row r="4" spans="1:14" ht="33.75" customHeight="1" x14ac:dyDescent="0.45">
      <c r="A4" s="52"/>
      <c r="B4" s="53"/>
      <c r="C4" s="54"/>
      <c r="D4" s="54"/>
      <c r="E4" s="54"/>
      <c r="F4" s="54"/>
      <c r="G4" s="54"/>
      <c r="H4" s="19"/>
      <c r="I4" s="19"/>
      <c r="J4" s="19"/>
      <c r="K4" s="19"/>
      <c r="L4" s="19"/>
      <c r="M4" s="19"/>
      <c r="N4" s="19"/>
    </row>
    <row r="5" spans="1:14" x14ac:dyDescent="0.3">
      <c r="A5" s="19"/>
      <c r="B5" s="19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  <c r="N5" s="19"/>
    </row>
    <row r="6" spans="1:14" ht="15.6" x14ac:dyDescent="0.3">
      <c r="A6" s="55"/>
      <c r="B6" s="56" t="s">
        <v>19</v>
      </c>
      <c r="C6" s="56" t="s">
        <v>20</v>
      </c>
      <c r="D6" s="56" t="s">
        <v>111</v>
      </c>
      <c r="E6" s="57" t="s">
        <v>112</v>
      </c>
      <c r="F6" s="57" t="s">
        <v>21</v>
      </c>
      <c r="G6" s="58" t="s">
        <v>22</v>
      </c>
      <c r="H6" s="19"/>
      <c r="I6" s="19"/>
      <c r="J6" s="19"/>
      <c r="K6" s="19"/>
      <c r="L6" s="19"/>
      <c r="M6" s="19"/>
      <c r="N6" s="19"/>
    </row>
    <row r="7" spans="1:14" x14ac:dyDescent="0.3">
      <c r="A7" s="59" t="s">
        <v>23</v>
      </c>
      <c r="B7" s="14" t="str">
        <f>'1. Windows'!B3</f>
        <v>Laptops</v>
      </c>
      <c r="C7" s="10">
        <v>300000</v>
      </c>
      <c r="D7" s="10"/>
      <c r="E7" s="104">
        <f>'1. Windows'!C10</f>
        <v>0</v>
      </c>
      <c r="F7" s="12">
        <f t="shared" ref="F7:F14" si="0">SUM(C7*E7)</f>
        <v>0</v>
      </c>
      <c r="G7" s="13">
        <f t="shared" ref="G7:G15" si="1">SUM(C7+F7)</f>
        <v>300000</v>
      </c>
      <c r="H7" s="19"/>
      <c r="I7" s="19"/>
      <c r="J7" s="19"/>
      <c r="K7" s="19"/>
      <c r="L7" s="19"/>
      <c r="M7" s="19"/>
      <c r="N7" s="19"/>
    </row>
    <row r="8" spans="1:14" x14ac:dyDescent="0.3">
      <c r="A8" s="60" t="s">
        <v>24</v>
      </c>
      <c r="B8" s="14" t="str">
        <f>'1. Windows'!B13</f>
        <v>Pc's</v>
      </c>
      <c r="C8" s="15">
        <v>120000</v>
      </c>
      <c r="D8" s="15"/>
      <c r="E8" s="104">
        <f>'1. Windows'!C20</f>
        <v>0</v>
      </c>
      <c r="F8" s="12">
        <f t="shared" si="0"/>
        <v>0</v>
      </c>
      <c r="G8" s="13">
        <f t="shared" si="1"/>
        <v>120000</v>
      </c>
      <c r="H8" s="19"/>
      <c r="I8" s="19"/>
      <c r="J8" s="19"/>
      <c r="K8" s="19"/>
      <c r="L8" s="19"/>
      <c r="M8" s="19"/>
      <c r="N8" s="19"/>
    </row>
    <row r="9" spans="1:14" x14ac:dyDescent="0.3">
      <c r="A9" s="60" t="s">
        <v>97</v>
      </c>
      <c r="B9" s="14" t="str">
        <f>'1. Windows'!B23</f>
        <v>Monitoren Desktop (docking)</v>
      </c>
      <c r="C9" s="15">
        <v>120000</v>
      </c>
      <c r="D9" s="15"/>
      <c r="E9" s="104">
        <f>'1. Windows'!C32</f>
        <v>0</v>
      </c>
      <c r="F9" s="12">
        <f t="shared" si="0"/>
        <v>0</v>
      </c>
      <c r="G9" s="13">
        <f t="shared" si="1"/>
        <v>120000</v>
      </c>
      <c r="H9" s="19"/>
      <c r="I9" s="19"/>
      <c r="J9" s="19"/>
      <c r="K9" s="19"/>
      <c r="L9" s="19"/>
      <c r="M9" s="19"/>
      <c r="N9" s="19"/>
    </row>
    <row r="10" spans="1:14" x14ac:dyDescent="0.3">
      <c r="A10" s="60" t="s">
        <v>98</v>
      </c>
      <c r="B10" s="14" t="str">
        <f>'1. Windows'!B35</f>
        <v>Monitoren Desktop (2e scherm)</v>
      </c>
      <c r="C10" s="15">
        <v>80000</v>
      </c>
      <c r="D10" s="15"/>
      <c r="E10" s="104">
        <f>'1. Windows'!C44</f>
        <v>0</v>
      </c>
      <c r="F10" s="12">
        <f t="shared" si="0"/>
        <v>0</v>
      </c>
      <c r="G10" s="13">
        <f t="shared" si="1"/>
        <v>80000</v>
      </c>
      <c r="H10" s="19"/>
      <c r="I10" s="19"/>
      <c r="J10" s="19"/>
      <c r="K10" s="19"/>
      <c r="L10" s="19"/>
      <c r="M10" s="19"/>
      <c r="N10" s="19"/>
    </row>
    <row r="11" spans="1:14" x14ac:dyDescent="0.3">
      <c r="A11" s="60" t="s">
        <v>25</v>
      </c>
      <c r="B11" s="14" t="str">
        <f>'2. Apple'!B3</f>
        <v>iPads</v>
      </c>
      <c r="C11" s="15">
        <v>30000</v>
      </c>
      <c r="D11" s="11">
        <f>'2. Apple'!C9</f>
        <v>0</v>
      </c>
      <c r="E11" s="11"/>
      <c r="F11" s="12">
        <f>SUM(C11*D11)</f>
        <v>0</v>
      </c>
      <c r="G11" s="13">
        <f>SUM(C11-F11)</f>
        <v>30000</v>
      </c>
      <c r="H11" s="19"/>
      <c r="I11" s="19"/>
      <c r="J11" s="19"/>
      <c r="K11" s="19"/>
      <c r="L11" s="19"/>
      <c r="M11" s="19"/>
      <c r="N11" s="19"/>
    </row>
    <row r="12" spans="1:14" x14ac:dyDescent="0.3">
      <c r="A12" s="60" t="s">
        <v>26</v>
      </c>
      <c r="B12" s="14" t="str">
        <f>'2. Apple'!B11</f>
        <v>iPhone</v>
      </c>
      <c r="C12" s="15">
        <v>300000</v>
      </c>
      <c r="D12" s="11">
        <f>'2. Apple'!C17</f>
        <v>0</v>
      </c>
      <c r="E12" s="11"/>
      <c r="F12" s="12">
        <f>SUM(C12*D12)</f>
        <v>0</v>
      </c>
      <c r="G12" s="13">
        <f>SUM(C12-F12)</f>
        <v>300000</v>
      </c>
      <c r="H12" s="19"/>
      <c r="I12" s="19"/>
      <c r="J12" s="19"/>
      <c r="K12" s="19"/>
      <c r="L12" s="19"/>
      <c r="M12" s="19"/>
      <c r="N12" s="19"/>
    </row>
    <row r="13" spans="1:14" x14ac:dyDescent="0.3">
      <c r="A13" s="98" t="s">
        <v>27</v>
      </c>
      <c r="B13" s="34" t="str">
        <f>'3. Netwerkapparatuur'!B11</f>
        <v>Aruba IAP-615</v>
      </c>
      <c r="C13" s="15">
        <v>50000</v>
      </c>
      <c r="D13" s="15"/>
      <c r="E13" s="11">
        <f>'3. Netwerkapparatuur'!C17</f>
        <v>0</v>
      </c>
      <c r="F13" s="12">
        <f t="shared" si="0"/>
        <v>0</v>
      </c>
      <c r="G13" s="13">
        <f t="shared" si="1"/>
        <v>50000</v>
      </c>
      <c r="H13" s="19"/>
      <c r="I13" s="19"/>
      <c r="J13" s="19"/>
      <c r="K13" s="19"/>
      <c r="L13" s="19"/>
      <c r="M13" s="19"/>
      <c r="N13" s="19"/>
    </row>
    <row r="14" spans="1:14" x14ac:dyDescent="0.3">
      <c r="A14" s="60" t="s">
        <v>105</v>
      </c>
      <c r="B14" s="14" t="str">
        <f>'3. Netwerkapparatuur'!B3</f>
        <v>Aruba Procurve 2530G-48</v>
      </c>
      <c r="C14" s="15">
        <v>25000</v>
      </c>
      <c r="D14" s="15"/>
      <c r="E14" s="11">
        <f>'3. Netwerkapparatuur'!C9</f>
        <v>0</v>
      </c>
      <c r="F14" s="12">
        <f t="shared" si="0"/>
        <v>0</v>
      </c>
      <c r="G14" s="13">
        <f t="shared" si="1"/>
        <v>25000</v>
      </c>
      <c r="H14" s="19"/>
      <c r="I14" s="19"/>
      <c r="J14" s="19"/>
      <c r="K14" s="19"/>
      <c r="L14" s="19"/>
      <c r="M14" s="19"/>
      <c r="N14" s="19"/>
    </row>
    <row r="15" spans="1:14" x14ac:dyDescent="0.3">
      <c r="A15" s="60" t="s">
        <v>29</v>
      </c>
      <c r="B15" s="14" t="str">
        <f>'4. Accessoires'!B3</f>
        <v>Accessoires</v>
      </c>
      <c r="C15" s="15">
        <v>25000</v>
      </c>
      <c r="D15" s="15"/>
      <c r="E15" s="11">
        <f>'4. Accessoires'!B7</f>
        <v>0</v>
      </c>
      <c r="F15" s="12">
        <f>SUM(C15*E15)</f>
        <v>0</v>
      </c>
      <c r="G15" s="13">
        <f t="shared" si="1"/>
        <v>25000</v>
      </c>
      <c r="H15" s="19"/>
      <c r="I15" s="19"/>
      <c r="J15" s="19"/>
      <c r="K15" s="19"/>
      <c r="L15" s="19"/>
      <c r="M15" s="19"/>
      <c r="N15" s="19"/>
    </row>
    <row r="16" spans="1:14" ht="15.6" x14ac:dyDescent="0.3">
      <c r="A16" s="55"/>
      <c r="B16" s="56" t="s">
        <v>28</v>
      </c>
      <c r="C16" s="56"/>
      <c r="D16" s="56"/>
      <c r="E16" s="57"/>
      <c r="F16" s="57"/>
      <c r="G16" s="58" t="s">
        <v>22</v>
      </c>
      <c r="H16" s="19"/>
      <c r="I16" s="19"/>
      <c r="J16" s="19"/>
      <c r="K16" s="19"/>
      <c r="L16" s="19"/>
      <c r="M16" s="19"/>
      <c r="N16" s="19"/>
    </row>
    <row r="17" spans="1:14" x14ac:dyDescent="0.3">
      <c r="A17" s="60" t="s">
        <v>30</v>
      </c>
      <c r="B17" s="14" t="str">
        <f>'5. Reparatietarieven'!B3</f>
        <v>Reparatietarieven</v>
      </c>
      <c r="C17" s="16"/>
      <c r="D17" s="16"/>
      <c r="E17" s="17"/>
      <c r="F17" s="17"/>
      <c r="G17" s="13">
        <f>'5. Reparatietarieven'!E8</f>
        <v>2500</v>
      </c>
      <c r="H17" s="19"/>
      <c r="I17" s="19"/>
      <c r="J17" s="19"/>
      <c r="K17" s="19"/>
      <c r="L17" s="19"/>
      <c r="M17" s="19"/>
      <c r="N17" s="19"/>
    </row>
    <row r="18" spans="1:14" x14ac:dyDescent="0.3">
      <c r="A18" s="60" t="s">
        <v>106</v>
      </c>
      <c r="B18" s="14" t="str">
        <f>'6. Overige diensten'!B3</f>
        <v>Overige diensten</v>
      </c>
      <c r="C18" s="16"/>
      <c r="D18" s="16"/>
      <c r="E18" s="18"/>
      <c r="F18" s="18"/>
      <c r="G18" s="13">
        <f>'6. Overige diensten'!E11</f>
        <v>0</v>
      </c>
      <c r="H18" s="19"/>
      <c r="I18" s="19"/>
      <c r="J18" s="19"/>
      <c r="K18" s="19"/>
      <c r="L18" s="19"/>
      <c r="M18" s="19"/>
      <c r="N18" s="19"/>
    </row>
    <row r="19" spans="1:14" x14ac:dyDescent="0.3">
      <c r="A19" s="19"/>
      <c r="B19" s="19"/>
      <c r="C19" s="23"/>
      <c r="D19" s="23"/>
      <c r="E19" s="19"/>
      <c r="F19" s="19"/>
      <c r="G19" s="19"/>
      <c r="H19" s="19"/>
      <c r="I19" s="19"/>
      <c r="J19" s="19"/>
      <c r="K19" s="19"/>
      <c r="L19" s="19"/>
      <c r="M19" s="19"/>
      <c r="N19" s="19"/>
    </row>
    <row r="20" spans="1:14" ht="18" x14ac:dyDescent="0.35">
      <c r="A20" s="19"/>
      <c r="B20" s="19"/>
      <c r="C20" s="19"/>
      <c r="D20" s="19"/>
      <c r="E20" s="61" t="s">
        <v>33</v>
      </c>
      <c r="F20" s="61"/>
      <c r="G20" s="62" cm="1">
        <f t="array" ref="G20:G21">SUM(G7:G15)+(G17:G18)</f>
        <v>1052500</v>
      </c>
      <c r="H20" s="19"/>
      <c r="I20" s="19"/>
      <c r="J20" s="19"/>
      <c r="K20" s="19"/>
      <c r="L20" s="19"/>
      <c r="M20" s="19"/>
      <c r="N20" s="19"/>
    </row>
    <row r="21" spans="1:14" hidden="1" x14ac:dyDescent="0.3">
      <c r="A21" s="19"/>
      <c r="B21" s="19"/>
      <c r="C21" s="19"/>
      <c r="D21" s="19"/>
      <c r="E21" s="19"/>
      <c r="F21" s="19"/>
      <c r="G21" s="19">
        <v>1050000</v>
      </c>
      <c r="H21" s="19"/>
      <c r="I21" s="19"/>
      <c r="J21" s="19"/>
      <c r="K21" s="19"/>
      <c r="L21" s="19"/>
      <c r="M21" s="19"/>
      <c r="N21" s="19"/>
    </row>
    <row r="22" spans="1:14" ht="18" x14ac:dyDescent="0.35">
      <c r="A22" s="19"/>
      <c r="B22" s="19"/>
      <c r="C22" s="19"/>
      <c r="D22" s="19"/>
      <c r="E22" s="24"/>
      <c r="F22" s="24"/>
      <c r="G22" s="25"/>
      <c r="H22" s="19"/>
      <c r="I22" s="19"/>
      <c r="J22" s="19"/>
      <c r="K22" s="19"/>
      <c r="L22" s="19"/>
      <c r="M22" s="19"/>
      <c r="N22" s="19"/>
    </row>
    <row r="23" spans="1:14" x14ac:dyDescent="0.3">
      <c r="A23" s="19"/>
      <c r="B23" s="19"/>
      <c r="C23" s="19"/>
      <c r="D23" s="19"/>
      <c r="E23" s="19"/>
      <c r="F23" s="19"/>
      <c r="G23" s="19"/>
      <c r="H23" s="19"/>
      <c r="I23" s="19"/>
      <c r="J23" s="19"/>
      <c r="K23" s="19"/>
      <c r="L23" s="19"/>
      <c r="M23" s="19"/>
      <c r="N23" s="19"/>
    </row>
    <row r="24" spans="1:14" x14ac:dyDescent="0.3">
      <c r="A24" s="19"/>
      <c r="B24" s="19"/>
      <c r="C24" s="19"/>
      <c r="D24" s="19"/>
      <c r="E24" s="19"/>
      <c r="F24" s="19"/>
      <c r="G24" s="19"/>
      <c r="H24" s="19"/>
      <c r="I24" s="19"/>
      <c r="J24" s="19"/>
      <c r="K24" s="19"/>
      <c r="L24" s="19"/>
      <c r="M24" s="19"/>
      <c r="N24" s="19"/>
    </row>
    <row r="25" spans="1:14" x14ac:dyDescent="0.3">
      <c r="A25" s="19"/>
      <c r="B25" s="19"/>
      <c r="C25" s="19"/>
      <c r="D25" s="19"/>
      <c r="E25" s="19"/>
      <c r="F25" s="19"/>
      <c r="G25" s="19"/>
      <c r="H25" s="19"/>
      <c r="I25" s="19"/>
      <c r="J25" s="19"/>
      <c r="K25" s="19"/>
      <c r="L25" s="19"/>
      <c r="M25" s="19"/>
      <c r="N25" s="19"/>
    </row>
    <row r="26" spans="1:14" x14ac:dyDescent="0.3">
      <c r="A26" s="19"/>
      <c r="B26" s="19"/>
      <c r="C26" s="19"/>
      <c r="D26" s="19"/>
      <c r="E26" s="19"/>
      <c r="F26" s="19"/>
      <c r="G26" s="19"/>
      <c r="H26" s="19"/>
      <c r="I26" s="19"/>
      <c r="J26" s="19"/>
      <c r="K26" s="19"/>
      <c r="L26" s="19"/>
      <c r="M26" s="19"/>
      <c r="N26" s="19"/>
    </row>
    <row r="27" spans="1:14" x14ac:dyDescent="0.3">
      <c r="A27" s="19"/>
      <c r="B27" s="19"/>
      <c r="C27" s="19"/>
      <c r="D27" s="19"/>
      <c r="E27" s="19"/>
      <c r="F27" s="19"/>
      <c r="G27" s="19"/>
      <c r="H27" s="19"/>
      <c r="I27" s="19"/>
      <c r="J27" s="19"/>
      <c r="K27" s="19"/>
      <c r="L27" s="19"/>
      <c r="M27" s="19"/>
      <c r="N27" s="19"/>
    </row>
    <row r="28" spans="1:14" x14ac:dyDescent="0.3">
      <c r="A28" s="19"/>
      <c r="B28" s="19"/>
      <c r="C28" s="19"/>
      <c r="D28" s="19"/>
      <c r="E28" s="19"/>
      <c r="F28" s="19"/>
      <c r="G28" s="19"/>
      <c r="H28" s="19"/>
      <c r="I28" s="19"/>
      <c r="J28" s="19"/>
      <c r="K28" s="19"/>
      <c r="L28" s="19"/>
      <c r="M28" s="19"/>
      <c r="N28" s="19"/>
    </row>
    <row r="29" spans="1:14" x14ac:dyDescent="0.3">
      <c r="A29" s="19"/>
      <c r="B29" s="19"/>
      <c r="C29" s="19"/>
      <c r="D29" s="19"/>
      <c r="E29" s="19"/>
      <c r="F29" s="19"/>
      <c r="G29" s="19"/>
      <c r="H29" s="19"/>
      <c r="I29" s="19"/>
      <c r="J29" s="19"/>
      <c r="K29" s="19"/>
      <c r="L29" s="19"/>
      <c r="M29" s="19"/>
      <c r="N29" s="19"/>
    </row>
    <row r="30" spans="1:14" x14ac:dyDescent="0.3">
      <c r="A30" s="19"/>
      <c r="B30" s="19"/>
      <c r="C30" s="19"/>
      <c r="D30" s="19"/>
      <c r="E30" s="19"/>
      <c r="F30" s="19"/>
      <c r="G30" s="19"/>
      <c r="H30" s="19"/>
      <c r="I30" s="19"/>
      <c r="J30" s="19"/>
      <c r="K30" s="19"/>
      <c r="L30" s="19"/>
      <c r="M30" s="19"/>
      <c r="N30" s="19"/>
    </row>
    <row r="31" spans="1:14" x14ac:dyDescent="0.3">
      <c r="A31" s="19"/>
      <c r="B31" s="19"/>
      <c r="C31" s="19"/>
      <c r="D31" s="19"/>
      <c r="E31" s="19"/>
      <c r="F31" s="19"/>
      <c r="G31" s="19"/>
      <c r="H31" s="19"/>
      <c r="I31" s="19"/>
      <c r="J31" s="19"/>
      <c r="K31" s="19"/>
      <c r="L31" s="19"/>
      <c r="M31" s="19"/>
      <c r="N31" s="19"/>
    </row>
    <row r="32" spans="1:14" x14ac:dyDescent="0.3">
      <c r="A32" s="19"/>
      <c r="B32" s="1" t="s">
        <v>34</v>
      </c>
      <c r="C32" s="19"/>
      <c r="D32" s="19"/>
      <c r="E32" s="19"/>
      <c r="F32" s="19"/>
      <c r="G32" s="19"/>
      <c r="H32" s="19"/>
      <c r="I32" s="19"/>
      <c r="J32" s="19"/>
      <c r="K32" s="19"/>
      <c r="L32" s="19"/>
      <c r="M32" s="19"/>
      <c r="N32" s="19"/>
    </row>
    <row r="33" spans="1:14" x14ac:dyDescent="0.3">
      <c r="A33" s="19"/>
      <c r="B33" s="19"/>
      <c r="C33" s="19"/>
      <c r="D33" s="19"/>
      <c r="E33" s="19"/>
      <c r="F33" s="19"/>
      <c r="G33" s="19"/>
      <c r="H33" s="19"/>
      <c r="I33" s="19"/>
      <c r="J33" s="19"/>
      <c r="K33" s="19"/>
      <c r="L33" s="19"/>
      <c r="M33" s="19"/>
      <c r="N33" s="19"/>
    </row>
    <row r="34" spans="1:14" x14ac:dyDescent="0.3">
      <c r="A34" s="19"/>
      <c r="B34" s="19"/>
      <c r="C34" s="19"/>
      <c r="D34" s="19"/>
      <c r="E34" s="19"/>
      <c r="F34" s="19"/>
      <c r="G34" s="19"/>
      <c r="H34" s="19"/>
      <c r="I34" s="19"/>
      <c r="J34" s="19"/>
      <c r="K34" s="19"/>
      <c r="L34" s="19"/>
      <c r="M34" s="19"/>
      <c r="N34" s="19"/>
    </row>
    <row r="35" spans="1:14" x14ac:dyDescent="0.3">
      <c r="A35" s="19"/>
      <c r="B35" s="19"/>
      <c r="C35" s="19"/>
      <c r="D35" s="19"/>
      <c r="E35" s="19"/>
      <c r="F35" s="19"/>
      <c r="G35" s="19"/>
      <c r="H35" s="19"/>
      <c r="I35" s="19"/>
      <c r="J35" s="19"/>
      <c r="K35" s="19"/>
      <c r="L35" s="19"/>
      <c r="M35" s="19"/>
      <c r="N35" s="19"/>
    </row>
    <row r="36" spans="1:14" x14ac:dyDescent="0.3">
      <c r="A36" s="19"/>
      <c r="B36" s="19"/>
      <c r="C36" s="19"/>
      <c r="D36" s="19"/>
      <c r="E36" s="19"/>
      <c r="F36" s="19"/>
      <c r="G36" s="19"/>
      <c r="H36" s="19"/>
      <c r="I36" s="19"/>
      <c r="J36" s="19"/>
      <c r="K36" s="19"/>
      <c r="L36" s="19"/>
      <c r="M36" s="19"/>
      <c r="N36" s="19"/>
    </row>
    <row r="37" spans="1:14" x14ac:dyDescent="0.3">
      <c r="A37" s="19"/>
      <c r="B37" s="19"/>
      <c r="C37" s="19"/>
      <c r="D37" s="19"/>
      <c r="E37" s="19"/>
      <c r="F37" s="19"/>
      <c r="G37" s="19"/>
      <c r="H37" s="19"/>
      <c r="I37" s="19"/>
      <c r="J37" s="19"/>
      <c r="K37" s="19"/>
      <c r="L37" s="19"/>
      <c r="M37" s="19"/>
      <c r="N37" s="19"/>
    </row>
    <row r="38" spans="1:14" x14ac:dyDescent="0.3">
      <c r="A38" s="19"/>
      <c r="B38" s="19"/>
      <c r="C38" s="19"/>
      <c r="D38" s="19"/>
      <c r="E38" s="19"/>
      <c r="F38" s="19"/>
      <c r="G38" s="19"/>
      <c r="H38" s="19"/>
      <c r="I38" s="19"/>
      <c r="J38" s="19"/>
      <c r="K38" s="19"/>
      <c r="L38" s="19"/>
      <c r="M38" s="19"/>
      <c r="N38" s="19"/>
    </row>
    <row r="39" spans="1:14" x14ac:dyDescent="0.3">
      <c r="A39" s="19"/>
      <c r="B39" s="19"/>
      <c r="C39" s="19"/>
      <c r="D39" s="19"/>
      <c r="E39" s="19"/>
      <c r="F39" s="19"/>
      <c r="G39" s="19"/>
      <c r="H39" s="19"/>
      <c r="I39" s="19"/>
      <c r="J39" s="19"/>
      <c r="K39" s="19"/>
      <c r="L39" s="19"/>
      <c r="M39" s="19"/>
      <c r="N39" s="19"/>
    </row>
    <row r="40" spans="1:14" s="19" customFormat="1" x14ac:dyDescent="0.3"/>
    <row r="41" spans="1:14" s="19" customFormat="1" x14ac:dyDescent="0.3"/>
    <row r="42" spans="1:14" s="19" customFormat="1" x14ac:dyDescent="0.3"/>
    <row r="43" spans="1:14" s="19" customFormat="1" x14ac:dyDescent="0.3"/>
    <row r="44" spans="1:14" s="19" customFormat="1" x14ac:dyDescent="0.3"/>
    <row r="45" spans="1:14" s="19" customFormat="1" x14ac:dyDescent="0.3"/>
    <row r="46" spans="1:14" s="19" customFormat="1" x14ac:dyDescent="0.3"/>
    <row r="47" spans="1:14" s="19" customFormat="1" x14ac:dyDescent="0.3"/>
    <row r="48" spans="1:14" s="19" customFormat="1" x14ac:dyDescent="0.3"/>
    <row r="49" s="19" customFormat="1" x14ac:dyDescent="0.3"/>
    <row r="50" s="19" customFormat="1" x14ac:dyDescent="0.3"/>
    <row r="51" s="19" customFormat="1" x14ac:dyDescent="0.3"/>
    <row r="52" s="19" customFormat="1" x14ac:dyDescent="0.3"/>
    <row r="53" s="19" customFormat="1" x14ac:dyDescent="0.3"/>
    <row r="54" s="19" customFormat="1" x14ac:dyDescent="0.3"/>
    <row r="55" s="19" customFormat="1" x14ac:dyDescent="0.3"/>
    <row r="56" s="19" customFormat="1" x14ac:dyDescent="0.3"/>
    <row r="57" s="19" customFormat="1" x14ac:dyDescent="0.3"/>
    <row r="58" s="19" customFormat="1" x14ac:dyDescent="0.3"/>
    <row r="59" s="19" customFormat="1" x14ac:dyDescent="0.3"/>
    <row r="60" s="19" customFormat="1" x14ac:dyDescent="0.3"/>
    <row r="61" s="19" customFormat="1" x14ac:dyDescent="0.3"/>
    <row r="62" s="19" customFormat="1" x14ac:dyDescent="0.3"/>
    <row r="63" s="19" customFormat="1" x14ac:dyDescent="0.3"/>
    <row r="64" s="19" customFormat="1" x14ac:dyDescent="0.3"/>
    <row r="65" s="19" customFormat="1" x14ac:dyDescent="0.3"/>
    <row r="66" s="19" customFormat="1" x14ac:dyDescent="0.3"/>
    <row r="67" s="19" customFormat="1" x14ac:dyDescent="0.3"/>
    <row r="68" s="19" customFormat="1" x14ac:dyDescent="0.3"/>
    <row r="69" s="19" customFormat="1" x14ac:dyDescent="0.3"/>
    <row r="70" s="19" customFormat="1" x14ac:dyDescent="0.3"/>
    <row r="71" s="19" customFormat="1" x14ac:dyDescent="0.3"/>
    <row r="72" s="19" customFormat="1" x14ac:dyDescent="0.3"/>
    <row r="73" s="19" customFormat="1" x14ac:dyDescent="0.3"/>
    <row r="74" s="19" customFormat="1" x14ac:dyDescent="0.3"/>
    <row r="75" s="19" customFormat="1" x14ac:dyDescent="0.3"/>
    <row r="76" s="19" customFormat="1" x14ac:dyDescent="0.3"/>
    <row r="77" s="19" customFormat="1" x14ac:dyDescent="0.3"/>
    <row r="78" s="19" customFormat="1" x14ac:dyDescent="0.3"/>
    <row r="79" s="19" customFormat="1" x14ac:dyDescent="0.3"/>
    <row r="80" s="19" customFormat="1" x14ac:dyDescent="0.3"/>
    <row r="81" s="19" customFormat="1" x14ac:dyDescent="0.3"/>
    <row r="82" s="19" customFormat="1" x14ac:dyDescent="0.3"/>
    <row r="83" s="19" customFormat="1" x14ac:dyDescent="0.3"/>
    <row r="84" s="19" customFormat="1" x14ac:dyDescent="0.3"/>
    <row r="85" s="19" customFormat="1" x14ac:dyDescent="0.3"/>
    <row r="86" s="19" customFormat="1" x14ac:dyDescent="0.3"/>
    <row r="87" s="19" customFormat="1" x14ac:dyDescent="0.3"/>
    <row r="88" s="19" customFormat="1" x14ac:dyDescent="0.3"/>
    <row r="89" s="19" customFormat="1" x14ac:dyDescent="0.3"/>
    <row r="90" s="19" customFormat="1" x14ac:dyDescent="0.3"/>
    <row r="91" s="19" customFormat="1" x14ac:dyDescent="0.3"/>
    <row r="92" s="19" customFormat="1" x14ac:dyDescent="0.3"/>
    <row r="93" s="19" customFormat="1" x14ac:dyDescent="0.3"/>
    <row r="94" s="19" customFormat="1" x14ac:dyDescent="0.3"/>
    <row r="95" s="19" customFormat="1" x14ac:dyDescent="0.3"/>
    <row r="96" s="19" customFormat="1" x14ac:dyDescent="0.3"/>
    <row r="97" s="19" customFormat="1" x14ac:dyDescent="0.3"/>
    <row r="98" s="19" customFormat="1" x14ac:dyDescent="0.3"/>
    <row r="99" s="19" customFormat="1" x14ac:dyDescent="0.3"/>
    <row r="100" s="19" customFormat="1" x14ac:dyDescent="0.3"/>
    <row r="101" s="19" customFormat="1" x14ac:dyDescent="0.3"/>
    <row r="102" s="19" customFormat="1" x14ac:dyDescent="0.3"/>
    <row r="103" s="19" customFormat="1" x14ac:dyDescent="0.3"/>
    <row r="104" s="19" customFormat="1" x14ac:dyDescent="0.3"/>
    <row r="105" s="19" customFormat="1" x14ac:dyDescent="0.3"/>
    <row r="106" s="19" customFormat="1" x14ac:dyDescent="0.3"/>
    <row r="107" s="19" customFormat="1" x14ac:dyDescent="0.3"/>
    <row r="108" s="19" customFormat="1" x14ac:dyDescent="0.3"/>
    <row r="109" s="19" customFormat="1" x14ac:dyDescent="0.3"/>
    <row r="110" s="19" customFormat="1" x14ac:dyDescent="0.3"/>
    <row r="111" s="19" customFormat="1" x14ac:dyDescent="0.3"/>
    <row r="112" s="19" customFormat="1" x14ac:dyDescent="0.3"/>
    <row r="113" s="19" customFormat="1" x14ac:dyDescent="0.3"/>
    <row r="114" s="19" customFormat="1" x14ac:dyDescent="0.3"/>
    <row r="115" s="19" customFormat="1" x14ac:dyDescent="0.3"/>
    <row r="116" s="19" customFormat="1" x14ac:dyDescent="0.3"/>
    <row r="117" s="19" customFormat="1" x14ac:dyDescent="0.3"/>
    <row r="118" s="19" customFormat="1" x14ac:dyDescent="0.3"/>
    <row r="119" s="19" customFormat="1" x14ac:dyDescent="0.3"/>
    <row r="120" s="19" customFormat="1" x14ac:dyDescent="0.3"/>
    <row r="121" s="19" customFormat="1" x14ac:dyDescent="0.3"/>
    <row r="122" s="19" customFormat="1" x14ac:dyDescent="0.3"/>
    <row r="123" s="19" customFormat="1" x14ac:dyDescent="0.3"/>
    <row r="124" s="19" customFormat="1" x14ac:dyDescent="0.3"/>
    <row r="125" s="19" customFormat="1" x14ac:dyDescent="0.3"/>
    <row r="126" s="19" customFormat="1" x14ac:dyDescent="0.3"/>
    <row r="127" s="19" customFormat="1" x14ac:dyDescent="0.3"/>
    <row r="128" s="19" customFormat="1" x14ac:dyDescent="0.3"/>
    <row r="129" s="19" customFormat="1" x14ac:dyDescent="0.3"/>
    <row r="130" s="19" customFormat="1" x14ac:dyDescent="0.3"/>
    <row r="131" s="19" customFormat="1" x14ac:dyDescent="0.3"/>
    <row r="132" s="19" customFormat="1" x14ac:dyDescent="0.3"/>
    <row r="133" s="19" customFormat="1" x14ac:dyDescent="0.3"/>
    <row r="134" s="19" customFormat="1" x14ac:dyDescent="0.3"/>
    <row r="135" s="19" customFormat="1" x14ac:dyDescent="0.3"/>
    <row r="136" s="19" customFormat="1" x14ac:dyDescent="0.3"/>
    <row r="137" s="19" customFormat="1" x14ac:dyDescent="0.3"/>
    <row r="138" s="19" customFormat="1" x14ac:dyDescent="0.3"/>
    <row r="139" s="19" customFormat="1" x14ac:dyDescent="0.3"/>
    <row r="140" s="19" customFormat="1" x14ac:dyDescent="0.3"/>
    <row r="141" s="19" customFormat="1" x14ac:dyDescent="0.3"/>
    <row r="142" s="19" customFormat="1" x14ac:dyDescent="0.3"/>
    <row r="143" s="19" customFormat="1" x14ac:dyDescent="0.3"/>
    <row r="144" s="19" customFormat="1" x14ac:dyDescent="0.3"/>
    <row r="145" s="19" customFormat="1" x14ac:dyDescent="0.3"/>
    <row r="146" s="19" customFormat="1" x14ac:dyDescent="0.3"/>
    <row r="147" s="19" customFormat="1" x14ac:dyDescent="0.3"/>
    <row r="148" s="19" customFormat="1" x14ac:dyDescent="0.3"/>
    <row r="149" s="19" customFormat="1" x14ac:dyDescent="0.3"/>
    <row r="150" s="19" customFormat="1" x14ac:dyDescent="0.3"/>
    <row r="151" s="19" customFormat="1" x14ac:dyDescent="0.3"/>
    <row r="152" s="19" customFormat="1" x14ac:dyDescent="0.3"/>
    <row r="153" s="19" customFormat="1" x14ac:dyDescent="0.3"/>
    <row r="154" s="19" customFormat="1" x14ac:dyDescent="0.3"/>
    <row r="155" s="19" customFormat="1" x14ac:dyDescent="0.3"/>
    <row r="156" s="19" customFormat="1" x14ac:dyDescent="0.3"/>
    <row r="157" s="19" customFormat="1" x14ac:dyDescent="0.3"/>
    <row r="158" s="19" customFormat="1" x14ac:dyDescent="0.3"/>
    <row r="159" s="19" customFormat="1" x14ac:dyDescent="0.3"/>
    <row r="160" s="19" customFormat="1" x14ac:dyDescent="0.3"/>
    <row r="161" s="19" customFormat="1" x14ac:dyDescent="0.3"/>
    <row r="162" s="19" customFormat="1" x14ac:dyDescent="0.3"/>
    <row r="163" s="19" customFormat="1" x14ac:dyDescent="0.3"/>
    <row r="164" s="19" customFormat="1" x14ac:dyDescent="0.3"/>
    <row r="165" s="19" customFormat="1" x14ac:dyDescent="0.3"/>
    <row r="166" s="19" customFormat="1" x14ac:dyDescent="0.3"/>
  </sheetData>
  <mergeCells count="1">
    <mergeCell ref="B1:G1"/>
  </mergeCells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D2FC6FE-82EC-4DEF-984D-97D95D8A0AE8}">
  <dimension ref="A1:P44"/>
  <sheetViews>
    <sheetView workbookViewId="0">
      <selection activeCell="C11" sqref="C11"/>
    </sheetView>
  </sheetViews>
  <sheetFormatPr defaultRowHeight="14.4" x14ac:dyDescent="0.3"/>
  <cols>
    <col min="1" max="1" width="4.5546875" bestFit="1" customWidth="1"/>
    <col min="2" max="2" width="39" bestFit="1" customWidth="1"/>
    <col min="3" max="3" width="64.6640625" bestFit="1" customWidth="1"/>
    <col min="4" max="4" width="69.109375" customWidth="1"/>
  </cols>
  <sheetData>
    <row r="1" spans="1:16" ht="23.4" x14ac:dyDescent="0.45">
      <c r="A1" s="63"/>
      <c r="B1" s="106" t="s">
        <v>35</v>
      </c>
      <c r="C1" s="107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6" s="1" customFormat="1" ht="23.4" x14ac:dyDescent="0.45">
      <c r="A2" s="26"/>
      <c r="B2" s="27"/>
      <c r="C2" s="28"/>
    </row>
    <row r="3" spans="1:16" ht="23.4" x14ac:dyDescent="0.45">
      <c r="A3" s="64" t="s">
        <v>23</v>
      </c>
      <c r="B3" s="65" t="s">
        <v>36</v>
      </c>
      <c r="C3" s="66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</row>
    <row r="4" spans="1:16" x14ac:dyDescent="0.3">
      <c r="A4" s="59"/>
      <c r="B4" s="67" t="s">
        <v>37</v>
      </c>
      <c r="C4" s="68" t="s">
        <v>38</v>
      </c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</row>
    <row r="5" spans="1:16" x14ac:dyDescent="0.3">
      <c r="A5" s="69"/>
      <c r="B5" s="14" t="s">
        <v>39</v>
      </c>
      <c r="C5" s="29" t="s">
        <v>88</v>
      </c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</row>
    <row r="6" spans="1:16" x14ac:dyDescent="0.3">
      <c r="A6" s="69"/>
      <c r="B6" s="14" t="s">
        <v>40</v>
      </c>
      <c r="C6" s="29" t="s">
        <v>41</v>
      </c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</row>
    <row r="7" spans="1:16" x14ac:dyDescent="0.3">
      <c r="A7" s="69"/>
      <c r="B7" s="14" t="s">
        <v>42</v>
      </c>
      <c r="C7" s="29" t="s">
        <v>43</v>
      </c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</row>
    <row r="8" spans="1:16" x14ac:dyDescent="0.3">
      <c r="A8" s="69"/>
      <c r="B8" s="30" t="s">
        <v>44</v>
      </c>
      <c r="C8" s="31" t="s">
        <v>89</v>
      </c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</row>
    <row r="9" spans="1:16" ht="18" x14ac:dyDescent="0.35">
      <c r="A9" s="70"/>
      <c r="B9" s="72" t="s">
        <v>45</v>
      </c>
      <c r="C9" s="73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</row>
    <row r="10" spans="1:16" ht="21" x14ac:dyDescent="0.4">
      <c r="A10" s="71"/>
      <c r="B10" s="14" t="s">
        <v>46</v>
      </c>
      <c r="C10" s="99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</row>
    <row r="11" spans="1:16" x14ac:dyDescent="0.3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</row>
    <row r="12" spans="1:16" x14ac:dyDescent="0.3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6" ht="23.4" x14ac:dyDescent="0.45">
      <c r="A13" s="64" t="s">
        <v>24</v>
      </c>
      <c r="B13" s="65" t="s">
        <v>87</v>
      </c>
      <c r="C13" s="66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</row>
    <row r="14" spans="1:16" x14ac:dyDescent="0.3">
      <c r="A14" s="59"/>
      <c r="B14" s="67" t="s">
        <v>37</v>
      </c>
      <c r="C14" s="68" t="s">
        <v>38</v>
      </c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</row>
    <row r="15" spans="1:16" x14ac:dyDescent="0.3">
      <c r="A15" s="69"/>
      <c r="B15" s="14" t="s">
        <v>39</v>
      </c>
      <c r="C15" s="29" t="s">
        <v>90</v>
      </c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</row>
    <row r="16" spans="1:16" x14ac:dyDescent="0.3">
      <c r="A16" s="69"/>
      <c r="B16" s="14" t="s">
        <v>40</v>
      </c>
      <c r="C16" s="29" t="s">
        <v>41</v>
      </c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</row>
    <row r="17" spans="1:16" x14ac:dyDescent="0.3">
      <c r="A17" s="69"/>
      <c r="B17" s="14" t="s">
        <v>42</v>
      </c>
      <c r="C17" s="29" t="s">
        <v>43</v>
      </c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</row>
    <row r="18" spans="1:16" x14ac:dyDescent="0.3">
      <c r="A18" s="69"/>
      <c r="B18" s="30" t="s">
        <v>44</v>
      </c>
      <c r="C18" s="31" t="s">
        <v>89</v>
      </c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</row>
    <row r="19" spans="1:16" ht="18" x14ac:dyDescent="0.35">
      <c r="A19" s="70"/>
      <c r="B19" s="72" t="s">
        <v>116</v>
      </c>
      <c r="C19" s="73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</row>
    <row r="20" spans="1:16" ht="21" x14ac:dyDescent="0.4">
      <c r="A20" s="71"/>
      <c r="B20" s="14" t="s">
        <v>46</v>
      </c>
      <c r="C20" s="99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</row>
    <row r="21" spans="1:16" x14ac:dyDescent="0.3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</row>
    <row r="22" spans="1:16" x14ac:dyDescent="0.3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</row>
    <row r="23" spans="1:16" ht="23.4" x14ac:dyDescent="0.45">
      <c r="A23" s="80" t="s">
        <v>97</v>
      </c>
      <c r="B23" s="81" t="s">
        <v>91</v>
      </c>
      <c r="C23" s="82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</row>
    <row r="24" spans="1:16" x14ac:dyDescent="0.3">
      <c r="A24" s="59"/>
      <c r="B24" s="67" t="s">
        <v>37</v>
      </c>
      <c r="C24" s="68" t="s">
        <v>38</v>
      </c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</row>
    <row r="25" spans="1:16" x14ac:dyDescent="0.3">
      <c r="A25" s="69"/>
      <c r="B25" s="14" t="s">
        <v>47</v>
      </c>
      <c r="C25" s="29" t="s">
        <v>93</v>
      </c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</row>
    <row r="26" spans="1:16" x14ac:dyDescent="0.3">
      <c r="A26" s="69"/>
      <c r="B26" s="14" t="s">
        <v>48</v>
      </c>
      <c r="C26" s="29" t="s">
        <v>49</v>
      </c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</row>
    <row r="27" spans="1:16" x14ac:dyDescent="0.3">
      <c r="A27" s="69"/>
      <c r="B27" s="14" t="s">
        <v>42</v>
      </c>
      <c r="C27" s="29" t="s">
        <v>43</v>
      </c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</row>
    <row r="28" spans="1:16" x14ac:dyDescent="0.3">
      <c r="A28" s="69"/>
      <c r="B28" s="32" t="s">
        <v>50</v>
      </c>
      <c r="C28" s="33" t="s">
        <v>94</v>
      </c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</row>
    <row r="29" spans="1:16" x14ac:dyDescent="0.3">
      <c r="A29" s="69"/>
      <c r="B29" s="14" t="s">
        <v>52</v>
      </c>
      <c r="C29" s="29" t="s">
        <v>53</v>
      </c>
    </row>
    <row r="30" spans="1:16" x14ac:dyDescent="0.3">
      <c r="A30" s="69"/>
      <c r="B30" s="14" t="s">
        <v>54</v>
      </c>
      <c r="C30" s="29" t="s">
        <v>55</v>
      </c>
    </row>
    <row r="31" spans="1:16" ht="18" x14ac:dyDescent="0.35">
      <c r="A31" s="70"/>
      <c r="B31" s="72" t="s">
        <v>56</v>
      </c>
      <c r="C31" s="73"/>
    </row>
    <row r="32" spans="1:16" ht="21" x14ac:dyDescent="0.4">
      <c r="A32" s="71"/>
      <c r="B32" s="14" t="s">
        <v>46</v>
      </c>
      <c r="C32" s="99"/>
    </row>
    <row r="33" spans="1:3" x14ac:dyDescent="0.3">
      <c r="A33" s="1"/>
      <c r="B33" s="1"/>
      <c r="C33" s="1"/>
    </row>
    <row r="34" spans="1:3" x14ac:dyDescent="0.3">
      <c r="A34" s="1"/>
      <c r="B34" s="1"/>
      <c r="C34" s="1"/>
    </row>
    <row r="35" spans="1:3" ht="23.4" x14ac:dyDescent="0.45">
      <c r="A35" s="80" t="s">
        <v>98</v>
      </c>
      <c r="B35" s="81" t="s">
        <v>92</v>
      </c>
      <c r="C35" s="82"/>
    </row>
    <row r="36" spans="1:3" x14ac:dyDescent="0.3">
      <c r="A36" s="59"/>
      <c r="B36" s="67" t="s">
        <v>37</v>
      </c>
      <c r="C36" s="68" t="s">
        <v>38</v>
      </c>
    </row>
    <row r="37" spans="1:3" x14ac:dyDescent="0.3">
      <c r="A37" s="69"/>
      <c r="B37" s="14" t="s">
        <v>47</v>
      </c>
      <c r="C37" s="29" t="s">
        <v>95</v>
      </c>
    </row>
    <row r="38" spans="1:3" x14ac:dyDescent="0.3">
      <c r="A38" s="69"/>
      <c r="B38" s="14" t="s">
        <v>48</v>
      </c>
      <c r="C38" s="29" t="s">
        <v>49</v>
      </c>
    </row>
    <row r="39" spans="1:3" x14ac:dyDescent="0.3">
      <c r="A39" s="69"/>
      <c r="B39" s="14" t="s">
        <v>42</v>
      </c>
      <c r="C39" s="29" t="s">
        <v>43</v>
      </c>
    </row>
    <row r="40" spans="1:3" x14ac:dyDescent="0.3">
      <c r="A40" s="69"/>
      <c r="B40" s="32" t="s">
        <v>50</v>
      </c>
      <c r="C40" s="33" t="s">
        <v>51</v>
      </c>
    </row>
    <row r="41" spans="1:3" x14ac:dyDescent="0.3">
      <c r="A41" s="69"/>
      <c r="B41" s="14" t="s">
        <v>52</v>
      </c>
      <c r="C41" s="29" t="s">
        <v>53</v>
      </c>
    </row>
    <row r="42" spans="1:3" x14ac:dyDescent="0.3">
      <c r="A42" s="69"/>
      <c r="B42" s="14" t="s">
        <v>54</v>
      </c>
      <c r="C42" s="29" t="s">
        <v>55</v>
      </c>
    </row>
    <row r="43" spans="1:3" ht="18" x14ac:dyDescent="0.35">
      <c r="A43" s="70"/>
      <c r="B43" s="72" t="s">
        <v>56</v>
      </c>
      <c r="C43" s="73"/>
    </row>
    <row r="44" spans="1:3" ht="21" x14ac:dyDescent="0.4">
      <c r="A44" s="71"/>
      <c r="B44" s="14" t="s">
        <v>46</v>
      </c>
      <c r="C44" s="99"/>
    </row>
  </sheetData>
  <mergeCells count="1">
    <mergeCell ref="B1:C1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71A0E77-26EF-4FF6-8B03-C8C72B45FE6E}">
  <dimension ref="A1:BC55"/>
  <sheetViews>
    <sheetView workbookViewId="0">
      <selection activeCell="C17" sqref="C17"/>
    </sheetView>
  </sheetViews>
  <sheetFormatPr defaultRowHeight="14.4" x14ac:dyDescent="0.3"/>
  <cols>
    <col min="1" max="1" width="5.33203125" customWidth="1"/>
    <col min="2" max="2" width="39" bestFit="1" customWidth="1"/>
    <col min="3" max="3" width="72.6640625" bestFit="1" customWidth="1"/>
    <col min="4" max="4" width="34.44140625" customWidth="1"/>
    <col min="17" max="55" width="9.109375" style="1"/>
  </cols>
  <sheetData>
    <row r="1" spans="1:16" ht="23.4" x14ac:dyDescent="0.45">
      <c r="A1" s="63"/>
      <c r="B1" s="106" t="s">
        <v>57</v>
      </c>
      <c r="C1" s="107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6" s="1" customFormat="1" ht="23.4" x14ac:dyDescent="0.45">
      <c r="A2" s="26"/>
      <c r="B2" s="27"/>
      <c r="C2" s="28"/>
    </row>
    <row r="3" spans="1:16" ht="32.25" customHeight="1" x14ac:dyDescent="0.45">
      <c r="A3" s="64" t="s">
        <v>25</v>
      </c>
      <c r="B3" s="65" t="s">
        <v>58</v>
      </c>
      <c r="C3" s="66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</row>
    <row r="4" spans="1:16" x14ac:dyDescent="0.3">
      <c r="A4" s="59"/>
      <c r="B4" s="67" t="s">
        <v>37</v>
      </c>
      <c r="C4" s="68" t="s">
        <v>38</v>
      </c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</row>
    <row r="5" spans="1:16" ht="28.8" x14ac:dyDescent="0.3">
      <c r="A5" s="83"/>
      <c r="B5" s="34" t="s">
        <v>59</v>
      </c>
      <c r="C5" s="29" t="s">
        <v>60</v>
      </c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</row>
    <row r="6" spans="1:16" x14ac:dyDescent="0.3">
      <c r="A6" s="83"/>
      <c r="B6" s="34" t="s">
        <v>61</v>
      </c>
      <c r="C6" s="35" t="s">
        <v>103</v>
      </c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</row>
    <row r="7" spans="1:16" x14ac:dyDescent="0.3">
      <c r="A7" s="83"/>
      <c r="B7" s="34" t="s">
        <v>63</v>
      </c>
      <c r="C7" s="35" t="s">
        <v>64</v>
      </c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</row>
    <row r="8" spans="1:16" ht="18" x14ac:dyDescent="0.35">
      <c r="A8" s="84"/>
      <c r="B8" s="86" t="s">
        <v>65</v>
      </c>
      <c r="C8" s="66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</row>
    <row r="9" spans="1:16" ht="21" x14ac:dyDescent="0.4">
      <c r="A9" s="85"/>
      <c r="B9" s="36" t="s">
        <v>66</v>
      </c>
      <c r="C9" s="99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</row>
    <row r="10" spans="1:16" x14ac:dyDescent="0.3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</row>
    <row r="11" spans="1:16" ht="23.4" x14ac:dyDescent="0.45">
      <c r="A11" s="64" t="s">
        <v>26</v>
      </c>
      <c r="B11" s="65" t="s">
        <v>96</v>
      </c>
      <c r="C11" s="66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</row>
    <row r="12" spans="1:16" x14ac:dyDescent="0.3">
      <c r="A12" s="59"/>
      <c r="B12" s="67" t="s">
        <v>37</v>
      </c>
      <c r="C12" s="68" t="s">
        <v>38</v>
      </c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6" ht="28.8" x14ac:dyDescent="0.3">
      <c r="A13" s="83"/>
      <c r="B13" s="34" t="s">
        <v>59</v>
      </c>
      <c r="C13" s="29" t="s">
        <v>60</v>
      </c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</row>
    <row r="14" spans="1:16" x14ac:dyDescent="0.3">
      <c r="A14" s="83"/>
      <c r="B14" s="34" t="s">
        <v>61</v>
      </c>
      <c r="C14" s="35" t="s">
        <v>62</v>
      </c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</row>
    <row r="15" spans="1:16" x14ac:dyDescent="0.3">
      <c r="A15" s="83"/>
      <c r="B15" s="34" t="s">
        <v>63</v>
      </c>
      <c r="C15" s="35" t="s">
        <v>64</v>
      </c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</row>
    <row r="16" spans="1:16" ht="18" x14ac:dyDescent="0.35">
      <c r="A16" s="84"/>
      <c r="B16" s="86" t="s">
        <v>65</v>
      </c>
      <c r="C16" s="66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</row>
    <row r="17" spans="1:16" ht="21" x14ac:dyDescent="0.4">
      <c r="A17" s="85"/>
      <c r="B17" s="36" t="s">
        <v>66</v>
      </c>
      <c r="C17" s="99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</row>
    <row r="18" spans="1:16" x14ac:dyDescent="0.3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</row>
    <row r="19" spans="1:16" ht="33" customHeight="1" x14ac:dyDescent="0.3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</row>
    <row r="20" spans="1:16" x14ac:dyDescent="0.3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</row>
    <row r="21" spans="1:16" x14ac:dyDescent="0.3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</row>
    <row r="22" spans="1:16" x14ac:dyDescent="0.3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</row>
    <row r="23" spans="1:16" x14ac:dyDescent="0.3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</row>
    <row r="24" spans="1:16" x14ac:dyDescent="0.3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</row>
    <row r="25" spans="1:16" x14ac:dyDescent="0.3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</row>
    <row r="26" spans="1:16" x14ac:dyDescent="0.3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</row>
    <row r="27" spans="1:16" x14ac:dyDescent="0.3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</row>
    <row r="28" spans="1:16" x14ac:dyDescent="0.3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</row>
    <row r="29" spans="1:16" x14ac:dyDescent="0.3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</row>
    <row r="30" spans="1:16" x14ac:dyDescent="0.3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</row>
    <row r="31" spans="1:16" x14ac:dyDescent="0.3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</row>
    <row r="32" spans="1:16" x14ac:dyDescent="0.3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</row>
    <row r="33" spans="1:16" x14ac:dyDescent="0.3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</row>
    <row r="34" spans="1:16" x14ac:dyDescent="0.3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</row>
    <row r="35" spans="1:16" x14ac:dyDescent="0.3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</row>
    <row r="36" spans="1:16" x14ac:dyDescent="0.3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</row>
    <row r="37" spans="1:16" x14ac:dyDescent="0.3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</row>
    <row r="38" spans="1:16" x14ac:dyDescent="0.3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</row>
    <row r="39" spans="1:16" x14ac:dyDescent="0.3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</row>
    <row r="40" spans="1:16" x14ac:dyDescent="0.3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</row>
    <row r="41" spans="1:16" x14ac:dyDescent="0.3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</row>
    <row r="42" spans="1:16" x14ac:dyDescent="0.3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</row>
    <row r="43" spans="1:16" x14ac:dyDescent="0.3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</row>
    <row r="44" spans="1:16" x14ac:dyDescent="0.3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</row>
    <row r="45" spans="1:16" x14ac:dyDescent="0.3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</row>
    <row r="46" spans="1:16" x14ac:dyDescent="0.3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</row>
    <row r="47" spans="1:16" x14ac:dyDescent="0.3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</row>
    <row r="48" spans="1:16" x14ac:dyDescent="0.3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</row>
    <row r="49" spans="1:16" x14ac:dyDescent="0.3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</row>
    <row r="50" spans="1:16" x14ac:dyDescent="0.3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</row>
    <row r="51" spans="1:16" x14ac:dyDescent="0.3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</row>
    <row r="52" spans="1:16" x14ac:dyDescent="0.3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</row>
    <row r="53" spans="1:16" x14ac:dyDescent="0.3">
      <c r="A53" s="1"/>
      <c r="B53" s="1"/>
      <c r="C53" s="1"/>
    </row>
    <row r="54" spans="1:16" x14ac:dyDescent="0.3">
      <c r="A54" s="1"/>
      <c r="B54" s="1"/>
      <c r="C54" s="1"/>
    </row>
    <row r="55" spans="1:16" x14ac:dyDescent="0.3">
      <c r="A55" s="1"/>
      <c r="B55" s="1"/>
      <c r="C55" s="1"/>
    </row>
  </sheetData>
  <mergeCells count="1">
    <mergeCell ref="B1:C1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CC794A8-BDF8-4A20-9362-BAE64554D9EA}">
  <dimension ref="A1:BC55"/>
  <sheetViews>
    <sheetView workbookViewId="0">
      <selection activeCell="C17" sqref="C17"/>
    </sheetView>
  </sheetViews>
  <sheetFormatPr defaultRowHeight="14.4" x14ac:dyDescent="0.3"/>
  <cols>
    <col min="1" max="1" width="5.33203125" customWidth="1"/>
    <col min="2" max="2" width="39" bestFit="1" customWidth="1"/>
    <col min="3" max="3" width="72.6640625" bestFit="1" customWidth="1"/>
    <col min="4" max="4" width="34.44140625" customWidth="1"/>
    <col min="17" max="55" width="9.109375" style="1"/>
  </cols>
  <sheetData>
    <row r="1" spans="1:16" ht="23.4" x14ac:dyDescent="0.45">
      <c r="A1" s="63"/>
      <c r="B1" s="106" t="s">
        <v>104</v>
      </c>
      <c r="C1" s="107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6" s="1" customFormat="1" ht="23.4" x14ac:dyDescent="0.45">
      <c r="A2" s="26"/>
      <c r="B2" s="27"/>
      <c r="C2" s="28"/>
    </row>
    <row r="3" spans="1:16" ht="32.25" customHeight="1" x14ac:dyDescent="0.45">
      <c r="A3" s="64" t="s">
        <v>27</v>
      </c>
      <c r="B3" s="65" t="s">
        <v>113</v>
      </c>
      <c r="C3" s="66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</row>
    <row r="4" spans="1:16" x14ac:dyDescent="0.3">
      <c r="A4" s="59"/>
      <c r="B4" s="67" t="s">
        <v>37</v>
      </c>
      <c r="C4" s="68" t="s">
        <v>38</v>
      </c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</row>
    <row r="5" spans="1:16" x14ac:dyDescent="0.3">
      <c r="A5" s="83"/>
      <c r="B5" s="34" t="s">
        <v>114</v>
      </c>
      <c r="C5" s="29" t="s">
        <v>115</v>
      </c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</row>
    <row r="6" spans="1:16" x14ac:dyDescent="0.3">
      <c r="A6" s="83"/>
      <c r="B6" s="34"/>
      <c r="C6" s="35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</row>
    <row r="7" spans="1:16" x14ac:dyDescent="0.3">
      <c r="A7" s="83"/>
      <c r="B7" s="34"/>
      <c r="C7" s="35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</row>
    <row r="8" spans="1:16" ht="18" x14ac:dyDescent="0.35">
      <c r="A8" s="84"/>
      <c r="B8" s="86" t="s">
        <v>110</v>
      </c>
      <c r="C8" s="66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</row>
    <row r="9" spans="1:16" ht="21" x14ac:dyDescent="0.4">
      <c r="A9" s="85"/>
      <c r="B9" s="36" t="s">
        <v>66</v>
      </c>
      <c r="C9" s="99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</row>
    <row r="10" spans="1:16" x14ac:dyDescent="0.3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</row>
    <row r="11" spans="1:16" ht="23.4" x14ac:dyDescent="0.45">
      <c r="A11" s="64" t="s">
        <v>105</v>
      </c>
      <c r="B11" s="65" t="s">
        <v>107</v>
      </c>
      <c r="C11" s="66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</row>
    <row r="12" spans="1:16" x14ac:dyDescent="0.3">
      <c r="A12" s="59"/>
      <c r="B12" s="67" t="s">
        <v>37</v>
      </c>
      <c r="C12" s="68" t="s">
        <v>38</v>
      </c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6" x14ac:dyDescent="0.3">
      <c r="A13" s="83"/>
      <c r="B13" s="34" t="s">
        <v>59</v>
      </c>
      <c r="C13" s="29" t="s">
        <v>108</v>
      </c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</row>
    <row r="14" spans="1:16" x14ac:dyDescent="0.3">
      <c r="A14" s="83"/>
      <c r="B14" s="34" t="s">
        <v>34</v>
      </c>
      <c r="C14" s="35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</row>
    <row r="15" spans="1:16" x14ac:dyDescent="0.3">
      <c r="A15" s="83"/>
      <c r="B15" s="34"/>
      <c r="C15" s="35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</row>
    <row r="16" spans="1:16" ht="18" x14ac:dyDescent="0.35">
      <c r="A16" s="84"/>
      <c r="B16" s="86" t="s">
        <v>109</v>
      </c>
      <c r="C16" s="66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</row>
    <row r="17" spans="1:16" ht="21" x14ac:dyDescent="0.4">
      <c r="A17" s="85"/>
      <c r="B17" s="36" t="s">
        <v>66</v>
      </c>
      <c r="C17" s="99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</row>
    <row r="18" spans="1:16" x14ac:dyDescent="0.3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</row>
    <row r="19" spans="1:16" ht="33" customHeight="1" x14ac:dyDescent="0.3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</row>
    <row r="20" spans="1:16" x14ac:dyDescent="0.3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</row>
    <row r="21" spans="1:16" x14ac:dyDescent="0.3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</row>
    <row r="22" spans="1:16" x14ac:dyDescent="0.3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</row>
    <row r="23" spans="1:16" x14ac:dyDescent="0.3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</row>
    <row r="24" spans="1:16" x14ac:dyDescent="0.3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</row>
    <row r="25" spans="1:16" x14ac:dyDescent="0.3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</row>
    <row r="26" spans="1:16" x14ac:dyDescent="0.3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</row>
    <row r="27" spans="1:16" x14ac:dyDescent="0.3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</row>
    <row r="28" spans="1:16" x14ac:dyDescent="0.3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</row>
    <row r="29" spans="1:16" x14ac:dyDescent="0.3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</row>
    <row r="30" spans="1:16" x14ac:dyDescent="0.3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</row>
    <row r="31" spans="1:16" x14ac:dyDescent="0.3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</row>
    <row r="32" spans="1:16" x14ac:dyDescent="0.3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</row>
    <row r="33" spans="1:16" x14ac:dyDescent="0.3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</row>
    <row r="34" spans="1:16" x14ac:dyDescent="0.3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</row>
    <row r="35" spans="1:16" x14ac:dyDescent="0.3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</row>
    <row r="36" spans="1:16" x14ac:dyDescent="0.3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</row>
    <row r="37" spans="1:16" x14ac:dyDescent="0.3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</row>
    <row r="38" spans="1:16" x14ac:dyDescent="0.3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</row>
    <row r="39" spans="1:16" x14ac:dyDescent="0.3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</row>
    <row r="40" spans="1:16" x14ac:dyDescent="0.3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</row>
    <row r="41" spans="1:16" x14ac:dyDescent="0.3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</row>
    <row r="42" spans="1:16" x14ac:dyDescent="0.3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</row>
    <row r="43" spans="1:16" x14ac:dyDescent="0.3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</row>
    <row r="44" spans="1:16" x14ac:dyDescent="0.3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</row>
    <row r="45" spans="1:16" x14ac:dyDescent="0.3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</row>
    <row r="46" spans="1:16" x14ac:dyDescent="0.3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</row>
    <row r="47" spans="1:16" x14ac:dyDescent="0.3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</row>
    <row r="48" spans="1:16" x14ac:dyDescent="0.3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</row>
    <row r="49" spans="1:16" x14ac:dyDescent="0.3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</row>
    <row r="50" spans="1:16" x14ac:dyDescent="0.3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</row>
    <row r="51" spans="1:16" x14ac:dyDescent="0.3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</row>
    <row r="52" spans="1:16" x14ac:dyDescent="0.3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</row>
    <row r="53" spans="1:16" x14ac:dyDescent="0.3">
      <c r="A53" s="1"/>
      <c r="B53" s="1"/>
      <c r="C53" s="1"/>
    </row>
    <row r="54" spans="1:16" x14ac:dyDescent="0.3">
      <c r="A54" s="1"/>
      <c r="B54" s="1"/>
      <c r="C54" s="1"/>
    </row>
    <row r="55" spans="1:16" x14ac:dyDescent="0.3">
      <c r="A55" s="1"/>
      <c r="B55" s="1"/>
      <c r="C55" s="1"/>
    </row>
  </sheetData>
  <mergeCells count="1">
    <mergeCell ref="B1:C1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203F681-34A2-48FA-9CA8-948FBD928C89}">
  <dimension ref="A1:AT116"/>
  <sheetViews>
    <sheetView workbookViewId="0">
      <selection activeCell="B7" sqref="B7"/>
    </sheetView>
  </sheetViews>
  <sheetFormatPr defaultRowHeight="14.4" x14ac:dyDescent="0.3"/>
  <cols>
    <col min="1" max="1" width="6.109375" customWidth="1"/>
    <col min="2" max="2" width="86" bestFit="1" customWidth="1"/>
    <col min="3" max="3" width="69.109375" customWidth="1"/>
    <col min="16" max="46" width="9.109375" style="1"/>
  </cols>
  <sheetData>
    <row r="1" spans="1:15" ht="23.4" x14ac:dyDescent="0.45">
      <c r="A1" s="63"/>
      <c r="B1" s="51" t="s">
        <v>67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</row>
    <row r="2" spans="1:15" s="1" customFormat="1" ht="23.4" x14ac:dyDescent="0.45">
      <c r="A2" s="26"/>
      <c r="B2" s="27"/>
    </row>
    <row r="3" spans="1:15" ht="23.4" x14ac:dyDescent="0.45">
      <c r="A3" s="80" t="s">
        <v>29</v>
      </c>
      <c r="B3" s="87" t="s">
        <v>67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</row>
    <row r="4" spans="1:15" ht="51" customHeight="1" x14ac:dyDescent="0.3">
      <c r="A4" s="70"/>
      <c r="B4" s="37" t="s">
        <v>68</v>
      </c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</row>
    <row r="5" spans="1:15" ht="33" customHeight="1" x14ac:dyDescent="0.3">
      <c r="A5" s="70"/>
      <c r="B5" s="29" t="s">
        <v>69</v>
      </c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</row>
    <row r="6" spans="1:15" ht="18.75" customHeight="1" x14ac:dyDescent="0.35">
      <c r="A6" s="70"/>
      <c r="B6" s="88" t="s">
        <v>70</v>
      </c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</row>
    <row r="7" spans="1:15" ht="21" customHeight="1" x14ac:dyDescent="0.4">
      <c r="A7" s="71"/>
      <c r="B7" s="100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</row>
    <row r="8" spans="1:15" x14ac:dyDescent="0.3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</row>
    <row r="9" spans="1:15" x14ac:dyDescent="0.3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</row>
    <row r="10" spans="1:15" x14ac:dyDescent="0.3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</row>
    <row r="11" spans="1:15" x14ac:dyDescent="0.3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</row>
    <row r="12" spans="1:15" x14ac:dyDescent="0.3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</row>
    <row r="13" spans="1:15" x14ac:dyDescent="0.3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</row>
    <row r="14" spans="1:15" x14ac:dyDescent="0.3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</row>
    <row r="15" spans="1:15" x14ac:dyDescent="0.3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</row>
    <row r="16" spans="1:15" x14ac:dyDescent="0.3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</row>
    <row r="17" spans="1:15" x14ac:dyDescent="0.3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</row>
    <row r="18" spans="1:15" x14ac:dyDescent="0.3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</row>
    <row r="19" spans="1:15" x14ac:dyDescent="0.3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</row>
    <row r="20" spans="1:15" x14ac:dyDescent="0.3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</row>
    <row r="21" spans="1:15" x14ac:dyDescent="0.3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</row>
    <row r="22" spans="1:15" x14ac:dyDescent="0.3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</row>
    <row r="23" spans="1:15" x14ac:dyDescent="0.3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</row>
    <row r="24" spans="1:15" x14ac:dyDescent="0.3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</row>
    <row r="25" spans="1:15" x14ac:dyDescent="0.3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</row>
    <row r="26" spans="1:15" x14ac:dyDescent="0.3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</row>
    <row r="27" spans="1:15" x14ac:dyDescent="0.3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</row>
    <row r="28" spans="1:15" x14ac:dyDescent="0.3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</row>
    <row r="29" spans="1:15" x14ac:dyDescent="0.3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</row>
    <row r="30" spans="1:15" x14ac:dyDescent="0.3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</row>
    <row r="31" spans="1:15" x14ac:dyDescent="0.3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</row>
    <row r="32" spans="1:15" x14ac:dyDescent="0.3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</row>
    <row r="33" spans="1:15" x14ac:dyDescent="0.3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</row>
    <row r="34" spans="1:15" s="1" customFormat="1" x14ac:dyDescent="0.3"/>
    <row r="35" spans="1:15" s="1" customFormat="1" x14ac:dyDescent="0.3"/>
    <row r="36" spans="1:15" s="1" customFormat="1" x14ac:dyDescent="0.3"/>
    <row r="37" spans="1:15" s="1" customFormat="1" x14ac:dyDescent="0.3"/>
    <row r="38" spans="1:15" s="1" customFormat="1" x14ac:dyDescent="0.3"/>
    <row r="39" spans="1:15" s="1" customFormat="1" x14ac:dyDescent="0.3"/>
    <row r="40" spans="1:15" s="1" customFormat="1" x14ac:dyDescent="0.3"/>
    <row r="41" spans="1:15" s="1" customFormat="1" x14ac:dyDescent="0.3"/>
    <row r="42" spans="1:15" s="1" customFormat="1" x14ac:dyDescent="0.3"/>
    <row r="43" spans="1:15" s="1" customFormat="1" x14ac:dyDescent="0.3"/>
    <row r="44" spans="1:15" s="1" customFormat="1" x14ac:dyDescent="0.3"/>
    <row r="45" spans="1:15" s="1" customFormat="1" x14ac:dyDescent="0.3"/>
    <row r="46" spans="1:15" s="1" customFormat="1" x14ac:dyDescent="0.3"/>
    <row r="47" spans="1:15" s="1" customFormat="1" x14ac:dyDescent="0.3"/>
    <row r="48" spans="1:15" s="1" customFormat="1" x14ac:dyDescent="0.3"/>
    <row r="49" s="1" customFormat="1" x14ac:dyDescent="0.3"/>
    <row r="50" s="1" customFormat="1" x14ac:dyDescent="0.3"/>
    <row r="51" s="1" customFormat="1" x14ac:dyDescent="0.3"/>
    <row r="52" s="1" customFormat="1" x14ac:dyDescent="0.3"/>
    <row r="53" s="1" customFormat="1" x14ac:dyDescent="0.3"/>
    <row r="54" s="1" customFormat="1" x14ac:dyDescent="0.3"/>
    <row r="55" s="1" customFormat="1" x14ac:dyDescent="0.3"/>
    <row r="56" s="1" customFormat="1" x14ac:dyDescent="0.3"/>
    <row r="57" s="1" customFormat="1" x14ac:dyDescent="0.3"/>
    <row r="58" s="1" customFormat="1" x14ac:dyDescent="0.3"/>
    <row r="59" s="1" customFormat="1" x14ac:dyDescent="0.3"/>
    <row r="60" s="1" customFormat="1" x14ac:dyDescent="0.3"/>
    <row r="61" s="1" customFormat="1" x14ac:dyDescent="0.3"/>
    <row r="62" s="1" customFormat="1" x14ac:dyDescent="0.3"/>
    <row r="63" s="1" customFormat="1" x14ac:dyDescent="0.3"/>
    <row r="64" s="1" customFormat="1" x14ac:dyDescent="0.3"/>
    <row r="65" s="1" customFormat="1" x14ac:dyDescent="0.3"/>
    <row r="66" s="1" customFormat="1" x14ac:dyDescent="0.3"/>
    <row r="67" s="1" customFormat="1" x14ac:dyDescent="0.3"/>
    <row r="68" s="1" customFormat="1" x14ac:dyDescent="0.3"/>
    <row r="69" s="1" customFormat="1" x14ac:dyDescent="0.3"/>
    <row r="70" s="1" customFormat="1" x14ac:dyDescent="0.3"/>
    <row r="71" s="1" customFormat="1" x14ac:dyDescent="0.3"/>
    <row r="72" s="1" customFormat="1" x14ac:dyDescent="0.3"/>
    <row r="73" s="1" customFormat="1" x14ac:dyDescent="0.3"/>
    <row r="74" s="1" customFormat="1" x14ac:dyDescent="0.3"/>
    <row r="75" s="1" customFormat="1" x14ac:dyDescent="0.3"/>
    <row r="76" s="1" customFormat="1" x14ac:dyDescent="0.3"/>
    <row r="77" s="1" customFormat="1" x14ac:dyDescent="0.3"/>
    <row r="78" s="1" customFormat="1" x14ac:dyDescent="0.3"/>
    <row r="79" s="1" customFormat="1" x14ac:dyDescent="0.3"/>
    <row r="80" s="1" customFormat="1" x14ac:dyDescent="0.3"/>
    <row r="81" s="1" customFormat="1" x14ac:dyDescent="0.3"/>
    <row r="82" s="1" customFormat="1" x14ac:dyDescent="0.3"/>
    <row r="83" s="1" customFormat="1" x14ac:dyDescent="0.3"/>
    <row r="84" s="1" customFormat="1" x14ac:dyDescent="0.3"/>
    <row r="85" s="1" customFormat="1" x14ac:dyDescent="0.3"/>
    <row r="86" s="1" customFormat="1" x14ac:dyDescent="0.3"/>
    <row r="87" s="1" customFormat="1" x14ac:dyDescent="0.3"/>
    <row r="88" s="1" customFormat="1" x14ac:dyDescent="0.3"/>
    <row r="89" s="1" customFormat="1" x14ac:dyDescent="0.3"/>
    <row r="90" s="1" customFormat="1" x14ac:dyDescent="0.3"/>
    <row r="91" s="1" customFormat="1" x14ac:dyDescent="0.3"/>
    <row r="92" s="1" customFormat="1" x14ac:dyDescent="0.3"/>
    <row r="93" s="1" customFormat="1" x14ac:dyDescent="0.3"/>
    <row r="94" s="1" customFormat="1" x14ac:dyDescent="0.3"/>
    <row r="95" s="1" customFormat="1" x14ac:dyDescent="0.3"/>
    <row r="96" s="1" customFormat="1" x14ac:dyDescent="0.3"/>
    <row r="97" s="1" customFormat="1" x14ac:dyDescent="0.3"/>
    <row r="98" s="1" customFormat="1" x14ac:dyDescent="0.3"/>
    <row r="99" s="1" customFormat="1" x14ac:dyDescent="0.3"/>
    <row r="100" s="1" customFormat="1" x14ac:dyDescent="0.3"/>
    <row r="101" s="1" customFormat="1" x14ac:dyDescent="0.3"/>
    <row r="102" s="1" customFormat="1" x14ac:dyDescent="0.3"/>
    <row r="103" s="1" customFormat="1" x14ac:dyDescent="0.3"/>
    <row r="104" s="1" customFormat="1" x14ac:dyDescent="0.3"/>
    <row r="105" s="1" customFormat="1" x14ac:dyDescent="0.3"/>
    <row r="106" s="1" customFormat="1" x14ac:dyDescent="0.3"/>
    <row r="107" s="1" customFormat="1" x14ac:dyDescent="0.3"/>
    <row r="108" s="1" customFormat="1" x14ac:dyDescent="0.3"/>
    <row r="109" s="1" customFormat="1" x14ac:dyDescent="0.3"/>
    <row r="110" s="1" customFormat="1" x14ac:dyDescent="0.3"/>
    <row r="111" s="1" customFormat="1" x14ac:dyDescent="0.3"/>
    <row r="112" s="1" customFormat="1" x14ac:dyDescent="0.3"/>
    <row r="113" s="1" customFormat="1" x14ac:dyDescent="0.3"/>
    <row r="114" s="1" customFormat="1" x14ac:dyDescent="0.3"/>
    <row r="115" s="1" customFormat="1" x14ac:dyDescent="0.3"/>
    <row r="116" s="1" customFormat="1" x14ac:dyDescent="0.3"/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8A8E6F5-7A2B-42B8-A8F4-9A2C3936301D}">
  <dimension ref="A1:AO110"/>
  <sheetViews>
    <sheetView tabSelected="1" workbookViewId="0">
      <selection activeCell="D4" sqref="D4:D5"/>
    </sheetView>
  </sheetViews>
  <sheetFormatPr defaultColWidth="9.109375" defaultRowHeight="14.4" x14ac:dyDescent="0.3"/>
  <cols>
    <col min="1" max="1" width="6.109375" customWidth="1"/>
    <col min="2" max="2" width="39" bestFit="1" customWidth="1"/>
    <col min="3" max="3" width="40.33203125" bestFit="1" customWidth="1"/>
    <col min="4" max="4" width="28" customWidth="1"/>
    <col min="5" max="5" width="30.44140625" customWidth="1"/>
    <col min="17" max="41" width="9.109375" style="1"/>
  </cols>
  <sheetData>
    <row r="1" spans="1:41" ht="23.4" x14ac:dyDescent="0.45">
      <c r="A1" s="108" t="s">
        <v>71</v>
      </c>
      <c r="B1" s="109"/>
      <c r="C1" s="109"/>
      <c r="D1" s="109"/>
      <c r="E1" s="109"/>
      <c r="F1" s="1"/>
      <c r="G1" s="1"/>
      <c r="H1" s="1"/>
      <c r="I1" s="1"/>
      <c r="J1" s="1"/>
      <c r="K1" s="1"/>
      <c r="L1" s="1"/>
      <c r="M1" s="1"/>
      <c r="N1" s="1"/>
      <c r="O1" s="1"/>
    </row>
    <row r="2" spans="1:41" ht="12" customHeight="1" x14ac:dyDescent="0.3">
      <c r="A2" s="1"/>
      <c r="B2" s="1"/>
      <c r="C2" s="38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</row>
    <row r="3" spans="1:41" s="40" customFormat="1" ht="15.6" x14ac:dyDescent="0.3">
      <c r="A3" s="89" t="s">
        <v>30</v>
      </c>
      <c r="B3" s="90" t="s">
        <v>71</v>
      </c>
      <c r="C3" s="91" t="s">
        <v>72</v>
      </c>
      <c r="D3" s="91" t="s">
        <v>73</v>
      </c>
      <c r="E3" s="91" t="s">
        <v>74</v>
      </c>
      <c r="F3" s="39"/>
      <c r="G3" s="39"/>
      <c r="H3" s="39"/>
      <c r="I3" s="39"/>
      <c r="J3" s="39"/>
      <c r="K3" s="39"/>
      <c r="L3" s="39"/>
      <c r="M3" s="39"/>
      <c r="N3" s="39"/>
      <c r="O3" s="39"/>
      <c r="P3" s="39"/>
      <c r="Q3" s="39"/>
      <c r="R3" s="39"/>
      <c r="S3" s="39"/>
      <c r="T3" s="39"/>
      <c r="U3" s="39"/>
      <c r="V3" s="39"/>
      <c r="W3" s="39"/>
      <c r="X3" s="39"/>
      <c r="Y3" s="39"/>
      <c r="Z3" s="39"/>
      <c r="AA3" s="39"/>
      <c r="AB3" s="39"/>
      <c r="AC3" s="39"/>
      <c r="AD3" s="39"/>
      <c r="AE3" s="39"/>
      <c r="AF3" s="39"/>
      <c r="AG3" s="39"/>
      <c r="AH3" s="39"/>
      <c r="AI3" s="39"/>
      <c r="AJ3" s="39"/>
      <c r="AK3" s="39"/>
      <c r="AL3" s="39"/>
      <c r="AM3" s="39"/>
      <c r="AN3" s="39"/>
      <c r="AO3" s="39"/>
    </row>
    <row r="4" spans="1:41" x14ac:dyDescent="0.3">
      <c r="A4" s="92"/>
      <c r="B4" s="37" t="s">
        <v>75</v>
      </c>
      <c r="C4" s="41">
        <v>20</v>
      </c>
      <c r="D4" s="102"/>
      <c r="E4" s="42">
        <f>SUM(C4*D4)</f>
        <v>0</v>
      </c>
      <c r="F4" s="1"/>
      <c r="G4" s="1"/>
      <c r="H4" s="1"/>
      <c r="I4" s="1"/>
      <c r="J4" s="1"/>
      <c r="K4" s="1"/>
      <c r="L4" s="1"/>
      <c r="M4" s="1"/>
      <c r="N4" s="1"/>
      <c r="O4" s="1"/>
      <c r="P4" s="1"/>
    </row>
    <row r="5" spans="1:41" x14ac:dyDescent="0.3">
      <c r="A5" s="92"/>
      <c r="B5" s="37" t="s">
        <v>76</v>
      </c>
      <c r="C5" s="41">
        <v>20</v>
      </c>
      <c r="D5" s="102"/>
      <c r="E5" s="42">
        <f>SUM(C5*D5)</f>
        <v>0</v>
      </c>
      <c r="F5" s="1"/>
      <c r="G5" s="1"/>
      <c r="H5" s="1"/>
      <c r="I5" s="1"/>
      <c r="J5" s="1"/>
      <c r="K5" s="1"/>
      <c r="L5" s="1"/>
      <c r="M5" s="1"/>
      <c r="N5" s="1"/>
      <c r="O5" s="1"/>
      <c r="P5" s="1"/>
    </row>
    <row r="6" spans="1:41" ht="15.6" x14ac:dyDescent="0.3">
      <c r="A6" s="92"/>
      <c r="B6" s="60"/>
      <c r="C6" s="91" t="s">
        <v>77</v>
      </c>
      <c r="D6" s="60" t="s">
        <v>46</v>
      </c>
      <c r="E6" s="93"/>
      <c r="F6" s="1"/>
      <c r="G6" s="1"/>
      <c r="H6" s="1"/>
      <c r="I6" s="1"/>
      <c r="J6" s="1"/>
      <c r="K6" s="1"/>
      <c r="L6" s="1"/>
      <c r="M6" s="1"/>
      <c r="N6" s="1"/>
      <c r="O6" s="1"/>
      <c r="P6" s="1"/>
    </row>
    <row r="7" spans="1:41" x14ac:dyDescent="0.3">
      <c r="A7" s="92"/>
      <c r="B7" s="29" t="s">
        <v>78</v>
      </c>
      <c r="C7" s="43">
        <v>2500</v>
      </c>
      <c r="D7" s="101"/>
      <c r="E7" s="44">
        <f>SUM(C7*D7)+C7</f>
        <v>2500</v>
      </c>
      <c r="F7" s="1"/>
      <c r="G7" s="1"/>
      <c r="H7" s="1"/>
      <c r="I7" s="1"/>
      <c r="J7" s="1"/>
      <c r="K7" s="1"/>
      <c r="L7" s="1"/>
      <c r="M7" s="1"/>
      <c r="N7" s="1"/>
      <c r="O7" s="1"/>
      <c r="P7" s="1"/>
    </row>
    <row r="8" spans="1:41" x14ac:dyDescent="0.3">
      <c r="A8" s="1"/>
      <c r="B8" s="1"/>
      <c r="C8" s="1"/>
      <c r="D8" s="60" t="s">
        <v>79</v>
      </c>
      <c r="E8" s="94">
        <f>SUM(E4:E7)</f>
        <v>2500</v>
      </c>
      <c r="F8" s="1"/>
      <c r="G8" s="1"/>
      <c r="H8" s="1"/>
      <c r="I8" s="1"/>
      <c r="J8" s="1"/>
      <c r="K8" s="1"/>
      <c r="L8" s="1"/>
      <c r="M8" s="1"/>
      <c r="N8" s="1"/>
      <c r="O8" s="1"/>
      <c r="P8" s="1"/>
    </row>
    <row r="9" spans="1:41" x14ac:dyDescent="0.3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</row>
    <row r="10" spans="1:41" x14ac:dyDescent="0.3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</row>
    <row r="11" spans="1:41" x14ac:dyDescent="0.3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</row>
    <row r="12" spans="1:41" x14ac:dyDescent="0.3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41" x14ac:dyDescent="0.3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</row>
    <row r="14" spans="1:41" x14ac:dyDescent="0.3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</row>
    <row r="15" spans="1:41" x14ac:dyDescent="0.3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</row>
    <row r="16" spans="1:41" x14ac:dyDescent="0.3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</row>
    <row r="17" spans="1:16" x14ac:dyDescent="0.3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</row>
    <row r="18" spans="1:16" x14ac:dyDescent="0.3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</row>
    <row r="19" spans="1:16" x14ac:dyDescent="0.3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</row>
    <row r="20" spans="1:16" x14ac:dyDescent="0.3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</row>
    <row r="21" spans="1:16" x14ac:dyDescent="0.3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</row>
    <row r="22" spans="1:16" x14ac:dyDescent="0.3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</row>
    <row r="23" spans="1:16" x14ac:dyDescent="0.3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</row>
    <row r="24" spans="1:16" x14ac:dyDescent="0.3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</row>
    <row r="25" spans="1:16" x14ac:dyDescent="0.3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</row>
    <row r="26" spans="1:16" x14ac:dyDescent="0.3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</row>
    <row r="27" spans="1:16" x14ac:dyDescent="0.3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</row>
    <row r="28" spans="1:16" x14ac:dyDescent="0.3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</row>
    <row r="29" spans="1:16" x14ac:dyDescent="0.3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</row>
    <row r="30" spans="1:16" x14ac:dyDescent="0.3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</row>
    <row r="31" spans="1:16" x14ac:dyDescent="0.3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</row>
    <row r="32" spans="1:16" x14ac:dyDescent="0.3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</row>
    <row r="33" spans="1:16" x14ac:dyDescent="0.3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</row>
    <row r="34" spans="1:16" x14ac:dyDescent="0.3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</row>
    <row r="35" spans="1:16" x14ac:dyDescent="0.3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</row>
    <row r="36" spans="1:16" s="1" customFormat="1" x14ac:dyDescent="0.3"/>
    <row r="37" spans="1:16" s="1" customFormat="1" x14ac:dyDescent="0.3"/>
    <row r="38" spans="1:16" s="1" customFormat="1" x14ac:dyDescent="0.3"/>
    <row r="39" spans="1:16" s="1" customFormat="1" x14ac:dyDescent="0.3"/>
    <row r="40" spans="1:16" s="1" customFormat="1" x14ac:dyDescent="0.3"/>
    <row r="41" spans="1:16" s="1" customFormat="1" x14ac:dyDescent="0.3"/>
    <row r="42" spans="1:16" s="1" customFormat="1" x14ac:dyDescent="0.3"/>
    <row r="43" spans="1:16" s="1" customFormat="1" x14ac:dyDescent="0.3"/>
    <row r="44" spans="1:16" s="1" customFormat="1" x14ac:dyDescent="0.3"/>
    <row r="45" spans="1:16" s="1" customFormat="1" x14ac:dyDescent="0.3"/>
    <row r="46" spans="1:16" s="1" customFormat="1" x14ac:dyDescent="0.3"/>
    <row r="47" spans="1:16" s="1" customFormat="1" x14ac:dyDescent="0.3"/>
    <row r="48" spans="1:16" s="1" customFormat="1" x14ac:dyDescent="0.3"/>
    <row r="49" s="1" customFormat="1" x14ac:dyDescent="0.3"/>
    <row r="50" s="1" customFormat="1" x14ac:dyDescent="0.3"/>
    <row r="51" s="1" customFormat="1" x14ac:dyDescent="0.3"/>
    <row r="52" s="1" customFormat="1" x14ac:dyDescent="0.3"/>
    <row r="53" s="1" customFormat="1" x14ac:dyDescent="0.3"/>
    <row r="54" s="1" customFormat="1" x14ac:dyDescent="0.3"/>
    <row r="55" s="1" customFormat="1" x14ac:dyDescent="0.3"/>
    <row r="56" s="1" customFormat="1" x14ac:dyDescent="0.3"/>
    <row r="57" s="1" customFormat="1" x14ac:dyDescent="0.3"/>
    <row r="58" s="1" customFormat="1" x14ac:dyDescent="0.3"/>
    <row r="59" s="1" customFormat="1" x14ac:dyDescent="0.3"/>
    <row r="60" s="1" customFormat="1" x14ac:dyDescent="0.3"/>
    <row r="61" s="1" customFormat="1" x14ac:dyDescent="0.3"/>
    <row r="62" s="1" customFormat="1" x14ac:dyDescent="0.3"/>
    <row r="63" s="1" customFormat="1" x14ac:dyDescent="0.3"/>
    <row r="64" s="1" customFormat="1" x14ac:dyDescent="0.3"/>
    <row r="65" s="1" customFormat="1" x14ac:dyDescent="0.3"/>
    <row r="66" s="1" customFormat="1" x14ac:dyDescent="0.3"/>
    <row r="67" s="1" customFormat="1" x14ac:dyDescent="0.3"/>
    <row r="68" s="1" customFormat="1" x14ac:dyDescent="0.3"/>
    <row r="69" s="1" customFormat="1" x14ac:dyDescent="0.3"/>
    <row r="70" s="1" customFormat="1" x14ac:dyDescent="0.3"/>
    <row r="71" s="1" customFormat="1" x14ac:dyDescent="0.3"/>
    <row r="72" s="1" customFormat="1" x14ac:dyDescent="0.3"/>
    <row r="73" s="1" customFormat="1" x14ac:dyDescent="0.3"/>
    <row r="74" s="1" customFormat="1" x14ac:dyDescent="0.3"/>
    <row r="75" s="1" customFormat="1" x14ac:dyDescent="0.3"/>
    <row r="76" s="1" customFormat="1" x14ac:dyDescent="0.3"/>
    <row r="77" s="1" customFormat="1" x14ac:dyDescent="0.3"/>
    <row r="78" s="1" customFormat="1" x14ac:dyDescent="0.3"/>
    <row r="79" s="1" customFormat="1" x14ac:dyDescent="0.3"/>
    <row r="80" s="1" customFormat="1" x14ac:dyDescent="0.3"/>
    <row r="81" s="1" customFormat="1" x14ac:dyDescent="0.3"/>
    <row r="82" s="1" customFormat="1" x14ac:dyDescent="0.3"/>
    <row r="83" s="1" customFormat="1" x14ac:dyDescent="0.3"/>
    <row r="84" s="1" customFormat="1" x14ac:dyDescent="0.3"/>
    <row r="85" s="1" customFormat="1" x14ac:dyDescent="0.3"/>
    <row r="86" s="1" customFormat="1" x14ac:dyDescent="0.3"/>
    <row r="87" s="1" customFormat="1" x14ac:dyDescent="0.3"/>
    <row r="88" s="1" customFormat="1" x14ac:dyDescent="0.3"/>
    <row r="89" s="1" customFormat="1" x14ac:dyDescent="0.3"/>
    <row r="90" s="1" customFormat="1" x14ac:dyDescent="0.3"/>
    <row r="91" s="1" customFormat="1" x14ac:dyDescent="0.3"/>
    <row r="92" s="1" customFormat="1" x14ac:dyDescent="0.3"/>
    <row r="93" s="1" customFormat="1" x14ac:dyDescent="0.3"/>
    <row r="94" s="1" customFormat="1" x14ac:dyDescent="0.3"/>
    <row r="95" s="1" customFormat="1" x14ac:dyDescent="0.3"/>
    <row r="96" s="1" customFormat="1" x14ac:dyDescent="0.3"/>
    <row r="97" s="1" customFormat="1" x14ac:dyDescent="0.3"/>
    <row r="98" s="1" customFormat="1" x14ac:dyDescent="0.3"/>
    <row r="99" s="1" customFormat="1" x14ac:dyDescent="0.3"/>
    <row r="100" s="1" customFormat="1" x14ac:dyDescent="0.3"/>
    <row r="101" s="1" customFormat="1" x14ac:dyDescent="0.3"/>
    <row r="102" s="1" customFormat="1" x14ac:dyDescent="0.3"/>
    <row r="103" s="1" customFormat="1" x14ac:dyDescent="0.3"/>
    <row r="104" s="1" customFormat="1" x14ac:dyDescent="0.3"/>
    <row r="105" s="1" customFormat="1" x14ac:dyDescent="0.3"/>
    <row r="106" s="1" customFormat="1" x14ac:dyDescent="0.3"/>
    <row r="107" s="1" customFormat="1" x14ac:dyDescent="0.3"/>
    <row r="108" s="1" customFormat="1" x14ac:dyDescent="0.3"/>
    <row r="109" s="1" customFormat="1" x14ac:dyDescent="0.3"/>
    <row r="110" s="1" customFormat="1" x14ac:dyDescent="0.3"/>
  </sheetData>
  <mergeCells count="1">
    <mergeCell ref="A1:E1"/>
  </mergeCells>
  <pageMargins left="0.7" right="0.7" top="0.75" bottom="0.75" header="0.3" footer="0.3"/>
  <pageSetup paperSize="9" orientation="portrait" verticalDpi="0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4858E28-9A42-4263-B8FF-3422A0531C4D}">
  <dimension ref="A1:AO113"/>
  <sheetViews>
    <sheetView workbookViewId="0">
      <selection activeCell="E4" sqref="E4"/>
    </sheetView>
  </sheetViews>
  <sheetFormatPr defaultColWidth="9.109375" defaultRowHeight="14.4" x14ac:dyDescent="0.3"/>
  <cols>
    <col min="1" max="1" width="6.109375" customWidth="1"/>
    <col min="2" max="2" width="76.109375" customWidth="1"/>
    <col min="3" max="3" width="19.88671875" customWidth="1"/>
    <col min="4" max="4" width="28" customWidth="1"/>
    <col min="5" max="5" width="30.44140625" customWidth="1"/>
    <col min="17" max="41" width="9.109375" style="1"/>
  </cols>
  <sheetData>
    <row r="1" spans="1:41" ht="23.4" x14ac:dyDescent="0.45">
      <c r="A1" s="108" t="s">
        <v>80</v>
      </c>
      <c r="B1" s="109"/>
      <c r="C1" s="109"/>
      <c r="D1" s="109"/>
      <c r="E1" s="109"/>
      <c r="F1" s="1"/>
      <c r="G1" s="1"/>
      <c r="H1" s="1"/>
      <c r="I1" s="1"/>
      <c r="J1" s="1"/>
      <c r="K1" s="1"/>
      <c r="L1" s="1"/>
      <c r="M1" s="1"/>
      <c r="N1" s="1"/>
      <c r="O1" s="1"/>
    </row>
    <row r="2" spans="1:41" ht="11.25" customHeight="1" x14ac:dyDescent="0.3">
      <c r="A2" s="1"/>
      <c r="B2" s="1"/>
      <c r="C2" s="38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</row>
    <row r="3" spans="1:41" s="40" customFormat="1" ht="15.6" x14ac:dyDescent="0.3">
      <c r="A3" s="89" t="s">
        <v>106</v>
      </c>
      <c r="B3" s="90" t="s">
        <v>81</v>
      </c>
      <c r="C3" s="91" t="s">
        <v>82</v>
      </c>
      <c r="D3" s="91" t="s">
        <v>83</v>
      </c>
      <c r="E3" s="91" t="s">
        <v>74</v>
      </c>
      <c r="F3" s="39"/>
      <c r="G3" s="39"/>
      <c r="H3" s="39"/>
      <c r="I3" s="39"/>
      <c r="J3" s="39"/>
      <c r="K3" s="39"/>
      <c r="L3" s="39"/>
      <c r="M3" s="39"/>
      <c r="N3" s="39"/>
      <c r="O3" s="39"/>
      <c r="P3" s="39"/>
      <c r="Q3" s="39"/>
      <c r="R3" s="39"/>
      <c r="S3" s="39"/>
      <c r="T3" s="39"/>
      <c r="U3" s="39"/>
      <c r="V3" s="39"/>
      <c r="W3" s="39"/>
      <c r="X3" s="39"/>
      <c r="Y3" s="39"/>
      <c r="Z3" s="39"/>
      <c r="AA3" s="39"/>
      <c r="AB3" s="39"/>
      <c r="AC3" s="39"/>
      <c r="AD3" s="39"/>
      <c r="AE3" s="39"/>
      <c r="AF3" s="39"/>
      <c r="AG3" s="39"/>
      <c r="AH3" s="39"/>
      <c r="AI3" s="39"/>
      <c r="AJ3" s="39"/>
      <c r="AK3" s="39"/>
      <c r="AL3" s="39"/>
      <c r="AM3" s="39"/>
      <c r="AN3" s="39"/>
      <c r="AO3" s="39"/>
    </row>
    <row r="4" spans="1:41" x14ac:dyDescent="0.3">
      <c r="A4" s="92"/>
      <c r="B4" s="45" t="s">
        <v>84</v>
      </c>
      <c r="C4" s="46">
        <v>100</v>
      </c>
      <c r="D4" s="103"/>
      <c r="E4" s="47">
        <f>SUM(C4*D4)</f>
        <v>0</v>
      </c>
      <c r="F4" s="1"/>
      <c r="G4" s="1"/>
      <c r="H4" s="1"/>
      <c r="I4" s="1"/>
      <c r="J4" s="1"/>
      <c r="K4" s="1"/>
      <c r="L4" s="1"/>
      <c r="M4" s="1"/>
      <c r="N4" s="1"/>
      <c r="O4" s="1"/>
      <c r="P4" s="1"/>
    </row>
    <row r="5" spans="1:41" x14ac:dyDescent="0.3">
      <c r="A5" s="95"/>
      <c r="B5" s="29" t="s">
        <v>85</v>
      </c>
      <c r="C5" s="48">
        <v>100</v>
      </c>
      <c r="D5" s="102"/>
      <c r="E5" s="47">
        <f t="shared" ref="E5" si="0">SUM(C5*D5)</f>
        <v>0</v>
      </c>
      <c r="F5" s="1"/>
      <c r="G5" s="1"/>
      <c r="H5" s="1"/>
      <c r="I5" s="1"/>
      <c r="J5" s="1"/>
      <c r="K5" s="1"/>
      <c r="L5" s="1"/>
      <c r="M5" s="1"/>
      <c r="N5" s="1"/>
      <c r="O5" s="1"/>
      <c r="P5" s="1"/>
    </row>
    <row r="6" spans="1:41" x14ac:dyDescent="0.3">
      <c r="A6" s="95"/>
      <c r="B6" s="29" t="s">
        <v>86</v>
      </c>
      <c r="C6" s="48">
        <v>100</v>
      </c>
      <c r="D6" s="102"/>
      <c r="E6" s="47">
        <f>SUM(C6*D6)</f>
        <v>0</v>
      </c>
      <c r="F6" s="1"/>
      <c r="G6" s="1"/>
      <c r="H6" s="1"/>
      <c r="I6" s="1"/>
      <c r="J6" s="1"/>
      <c r="K6" s="1"/>
      <c r="L6" s="1"/>
      <c r="M6" s="1"/>
      <c r="N6" s="1"/>
      <c r="O6" s="1"/>
      <c r="P6" s="1"/>
    </row>
    <row r="7" spans="1:41" x14ac:dyDescent="0.3">
      <c r="A7" s="95"/>
      <c r="B7" s="29" t="s">
        <v>100</v>
      </c>
      <c r="C7" s="48">
        <v>100</v>
      </c>
      <c r="D7" s="102"/>
      <c r="E7" s="47">
        <f>SUM(C7*D7)</f>
        <v>0</v>
      </c>
      <c r="F7" s="1"/>
      <c r="G7" s="1"/>
      <c r="H7" s="1"/>
      <c r="I7" s="1"/>
      <c r="J7" s="1"/>
      <c r="K7" s="1"/>
      <c r="L7" s="1"/>
      <c r="M7" s="1"/>
      <c r="N7" s="1"/>
      <c r="O7" s="1"/>
      <c r="P7" s="1"/>
    </row>
    <row r="8" spans="1:41" x14ac:dyDescent="0.3">
      <c r="A8" s="95"/>
      <c r="B8" s="29" t="s">
        <v>102</v>
      </c>
      <c r="C8" s="48">
        <v>100</v>
      </c>
      <c r="D8" s="102"/>
      <c r="E8" s="47">
        <f>SUM(C8*D8)</f>
        <v>0</v>
      </c>
      <c r="F8" s="1"/>
      <c r="G8" s="1"/>
      <c r="H8" s="1"/>
      <c r="I8" s="1"/>
      <c r="J8" s="1"/>
      <c r="K8" s="1"/>
      <c r="L8" s="1"/>
      <c r="M8" s="1"/>
      <c r="N8" s="1"/>
      <c r="O8" s="1"/>
      <c r="P8" s="1"/>
    </row>
    <row r="9" spans="1:41" x14ac:dyDescent="0.3">
      <c r="A9" s="95"/>
      <c r="B9" s="29" t="s">
        <v>101</v>
      </c>
      <c r="C9" s="48">
        <v>100</v>
      </c>
      <c r="D9" s="102"/>
      <c r="E9" s="47">
        <f>SUM(C9*D9)</f>
        <v>0</v>
      </c>
      <c r="F9" s="1"/>
      <c r="G9" s="1"/>
      <c r="H9" s="1"/>
      <c r="I9" s="1"/>
      <c r="J9" s="1"/>
      <c r="K9" s="1"/>
      <c r="L9" s="1"/>
      <c r="M9" s="1"/>
      <c r="N9" s="1"/>
      <c r="O9" s="1"/>
      <c r="P9" s="1"/>
    </row>
    <row r="10" spans="1:41" x14ac:dyDescent="0.3">
      <c r="A10" s="95"/>
      <c r="B10" s="29" t="s">
        <v>99</v>
      </c>
      <c r="C10" s="48">
        <v>100</v>
      </c>
      <c r="D10" s="102"/>
      <c r="E10" s="47">
        <f>SUM(C10*D10)</f>
        <v>0</v>
      </c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</row>
    <row r="11" spans="1:41" s="1" customFormat="1" x14ac:dyDescent="0.3">
      <c r="D11" s="96" t="s">
        <v>74</v>
      </c>
      <c r="E11" s="97">
        <f>SUM(E4:E10)</f>
        <v>0</v>
      </c>
    </row>
    <row r="12" spans="1:41" s="1" customFormat="1" x14ac:dyDescent="0.3"/>
    <row r="13" spans="1:41" s="1" customFormat="1" x14ac:dyDescent="0.3"/>
    <row r="14" spans="1:41" s="1" customFormat="1" x14ac:dyDescent="0.3"/>
    <row r="15" spans="1:41" s="1" customFormat="1" x14ac:dyDescent="0.3"/>
    <row r="16" spans="1:41" s="1" customFormat="1" x14ac:dyDescent="0.3"/>
    <row r="17" s="1" customFormat="1" x14ac:dyDescent="0.3"/>
    <row r="18" s="1" customFormat="1" x14ac:dyDescent="0.3"/>
    <row r="19" s="1" customFormat="1" x14ac:dyDescent="0.3"/>
    <row r="20" s="1" customFormat="1" x14ac:dyDescent="0.3"/>
    <row r="21" s="1" customFormat="1" x14ac:dyDescent="0.3"/>
    <row r="22" s="1" customFormat="1" x14ac:dyDescent="0.3"/>
    <row r="23" s="1" customFormat="1" x14ac:dyDescent="0.3"/>
    <row r="24" s="1" customFormat="1" x14ac:dyDescent="0.3"/>
    <row r="25" s="1" customFormat="1" x14ac:dyDescent="0.3"/>
    <row r="26" s="1" customFormat="1" x14ac:dyDescent="0.3"/>
    <row r="27" s="1" customFormat="1" x14ac:dyDescent="0.3"/>
    <row r="28" s="1" customFormat="1" x14ac:dyDescent="0.3"/>
    <row r="29" s="1" customFormat="1" x14ac:dyDescent="0.3"/>
    <row r="30" s="1" customFormat="1" x14ac:dyDescent="0.3"/>
    <row r="31" s="1" customFormat="1" x14ac:dyDescent="0.3"/>
    <row r="32" s="1" customFormat="1" x14ac:dyDescent="0.3"/>
    <row r="33" s="1" customFormat="1" x14ac:dyDescent="0.3"/>
    <row r="34" s="1" customFormat="1" x14ac:dyDescent="0.3"/>
    <row r="35" s="1" customFormat="1" x14ac:dyDescent="0.3"/>
    <row r="36" s="1" customFormat="1" x14ac:dyDescent="0.3"/>
    <row r="37" s="1" customFormat="1" x14ac:dyDescent="0.3"/>
    <row r="38" s="1" customFormat="1" x14ac:dyDescent="0.3"/>
    <row r="39" s="1" customFormat="1" x14ac:dyDescent="0.3"/>
    <row r="40" s="1" customFormat="1" x14ac:dyDescent="0.3"/>
    <row r="41" s="1" customFormat="1" x14ac:dyDescent="0.3"/>
    <row r="42" s="1" customFormat="1" x14ac:dyDescent="0.3"/>
    <row r="43" s="1" customFormat="1" x14ac:dyDescent="0.3"/>
    <row r="44" s="1" customFormat="1" x14ac:dyDescent="0.3"/>
    <row r="45" s="1" customFormat="1" x14ac:dyDescent="0.3"/>
    <row r="46" s="1" customFormat="1" x14ac:dyDescent="0.3"/>
    <row r="47" s="1" customFormat="1" x14ac:dyDescent="0.3"/>
    <row r="48" s="1" customFormat="1" x14ac:dyDescent="0.3"/>
    <row r="49" s="1" customFormat="1" x14ac:dyDescent="0.3"/>
    <row r="50" s="1" customFormat="1" x14ac:dyDescent="0.3"/>
    <row r="51" s="1" customFormat="1" x14ac:dyDescent="0.3"/>
    <row r="52" s="1" customFormat="1" x14ac:dyDescent="0.3"/>
    <row r="53" s="1" customFormat="1" x14ac:dyDescent="0.3"/>
    <row r="54" s="1" customFormat="1" x14ac:dyDescent="0.3"/>
    <row r="55" s="1" customFormat="1" x14ac:dyDescent="0.3"/>
    <row r="56" s="1" customFormat="1" x14ac:dyDescent="0.3"/>
    <row r="57" s="1" customFormat="1" x14ac:dyDescent="0.3"/>
    <row r="58" s="1" customFormat="1" x14ac:dyDescent="0.3"/>
    <row r="59" s="1" customFormat="1" x14ac:dyDescent="0.3"/>
    <row r="60" s="1" customFormat="1" x14ac:dyDescent="0.3"/>
    <row r="61" s="1" customFormat="1" x14ac:dyDescent="0.3"/>
    <row r="62" s="1" customFormat="1" x14ac:dyDescent="0.3"/>
    <row r="63" s="1" customFormat="1" x14ac:dyDescent="0.3"/>
    <row r="64" s="1" customFormat="1" x14ac:dyDescent="0.3"/>
    <row r="65" s="1" customFormat="1" x14ac:dyDescent="0.3"/>
    <row r="66" s="1" customFormat="1" x14ac:dyDescent="0.3"/>
    <row r="67" s="1" customFormat="1" x14ac:dyDescent="0.3"/>
    <row r="68" s="1" customFormat="1" x14ac:dyDescent="0.3"/>
    <row r="69" s="1" customFormat="1" x14ac:dyDescent="0.3"/>
    <row r="70" s="1" customFormat="1" x14ac:dyDescent="0.3"/>
    <row r="71" s="1" customFormat="1" x14ac:dyDescent="0.3"/>
    <row r="72" s="1" customFormat="1" x14ac:dyDescent="0.3"/>
    <row r="73" s="1" customFormat="1" x14ac:dyDescent="0.3"/>
    <row r="74" s="1" customFormat="1" x14ac:dyDescent="0.3"/>
    <row r="75" s="1" customFormat="1" x14ac:dyDescent="0.3"/>
    <row r="76" s="1" customFormat="1" x14ac:dyDescent="0.3"/>
    <row r="77" s="1" customFormat="1" x14ac:dyDescent="0.3"/>
    <row r="78" s="1" customFormat="1" x14ac:dyDescent="0.3"/>
    <row r="79" s="1" customFormat="1" x14ac:dyDescent="0.3"/>
    <row r="80" s="1" customFormat="1" x14ac:dyDescent="0.3"/>
    <row r="81" s="1" customFormat="1" x14ac:dyDescent="0.3"/>
    <row r="82" s="1" customFormat="1" x14ac:dyDescent="0.3"/>
    <row r="83" s="1" customFormat="1" x14ac:dyDescent="0.3"/>
    <row r="84" s="1" customFormat="1" x14ac:dyDescent="0.3"/>
    <row r="85" s="1" customFormat="1" x14ac:dyDescent="0.3"/>
    <row r="86" s="1" customFormat="1" x14ac:dyDescent="0.3"/>
    <row r="87" s="1" customFormat="1" x14ac:dyDescent="0.3"/>
    <row r="88" s="1" customFormat="1" x14ac:dyDescent="0.3"/>
    <row r="89" s="1" customFormat="1" x14ac:dyDescent="0.3"/>
    <row r="90" s="1" customFormat="1" x14ac:dyDescent="0.3"/>
    <row r="91" s="1" customFormat="1" x14ac:dyDescent="0.3"/>
    <row r="92" s="1" customFormat="1" x14ac:dyDescent="0.3"/>
    <row r="93" s="1" customFormat="1" x14ac:dyDescent="0.3"/>
    <row r="94" s="1" customFormat="1" x14ac:dyDescent="0.3"/>
    <row r="95" s="1" customFormat="1" x14ac:dyDescent="0.3"/>
    <row r="96" s="1" customFormat="1" x14ac:dyDescent="0.3"/>
    <row r="97" s="1" customFormat="1" x14ac:dyDescent="0.3"/>
    <row r="98" s="1" customFormat="1" x14ac:dyDescent="0.3"/>
    <row r="99" s="1" customFormat="1" x14ac:dyDescent="0.3"/>
    <row r="100" s="1" customFormat="1" x14ac:dyDescent="0.3"/>
    <row r="101" s="1" customFormat="1" x14ac:dyDescent="0.3"/>
    <row r="102" s="1" customFormat="1" x14ac:dyDescent="0.3"/>
    <row r="103" s="1" customFormat="1" x14ac:dyDescent="0.3"/>
    <row r="104" s="1" customFormat="1" x14ac:dyDescent="0.3"/>
    <row r="105" s="1" customFormat="1" x14ac:dyDescent="0.3"/>
    <row r="106" s="1" customFormat="1" x14ac:dyDescent="0.3"/>
    <row r="107" s="1" customFormat="1" x14ac:dyDescent="0.3"/>
    <row r="108" s="1" customFormat="1" x14ac:dyDescent="0.3"/>
    <row r="109" s="1" customFormat="1" x14ac:dyDescent="0.3"/>
    <row r="110" s="1" customFormat="1" x14ac:dyDescent="0.3"/>
    <row r="111" s="1" customFormat="1" x14ac:dyDescent="0.3"/>
    <row r="112" s="1" customFormat="1" x14ac:dyDescent="0.3"/>
    <row r="113" s="1" customFormat="1" x14ac:dyDescent="0.3"/>
  </sheetData>
  <mergeCells count="1">
    <mergeCell ref="A1:E1"/>
  </mergeCell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c0ada764-fdf6-4be1-afd3-daa9329ded82" xsi:nil="true"/>
    <datum xmlns="28f50e0f-986c-470f-8df2-2f41b0ddbee0" xsi:nil="true"/>
    <lcf76f155ced4ddcb4097134ff3c332f xmlns="28f50e0f-986c-470f-8df2-2f41b0ddbee0">
      <Terms xmlns="http://schemas.microsoft.com/office/infopath/2007/PartnerControls"/>
    </lcf76f155ced4ddcb4097134ff3c332f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AEDB94F538193942B56F0D0CE837A8BC" ma:contentTypeVersion="16" ma:contentTypeDescription="Een nieuw document maken." ma:contentTypeScope="" ma:versionID="5528e323247ec49318a1c4d013bdaf3d">
  <xsd:schema xmlns:xsd="http://www.w3.org/2001/XMLSchema" xmlns:xs="http://www.w3.org/2001/XMLSchema" xmlns:p="http://schemas.microsoft.com/office/2006/metadata/properties" xmlns:ns2="28f50e0f-986c-470f-8df2-2f41b0ddbee0" xmlns:ns3="c0ada764-fdf6-4be1-afd3-daa9329ded82" targetNamespace="http://schemas.microsoft.com/office/2006/metadata/properties" ma:root="true" ma:fieldsID="25884f931d124a63e4ce24dfd68cbf5c" ns2:_="" ns3:_="">
    <xsd:import namespace="28f50e0f-986c-470f-8df2-2f41b0ddbee0"/>
    <xsd:import namespace="c0ada764-fdf6-4be1-afd3-daa9329ded82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DateTaken" minOccurs="0"/>
                <xsd:element ref="ns2:MediaServiceObjectDetectorVersions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Location" minOccurs="0"/>
                <xsd:element ref="ns2:MediaServiceBillingMetadata" minOccurs="0"/>
                <xsd:element ref="ns2:datum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8f50e0f-986c-470f-8df2-2f41b0ddbee0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1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bjectDetectorVersions" ma:index="1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5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7" nillable="true" ma:taxonomy="true" ma:internalName="lcf76f155ced4ddcb4097134ff3c332f" ma:taxonomyFieldName="MediaServiceImageTags" ma:displayName="Afbeeldingtags" ma:readOnly="false" ma:fieldId="{5cf76f15-5ced-4ddc-b409-7134ff3c332f}" ma:taxonomyMulti="true" ma:sspId="8611117b-cbf8-438f-b4df-88308dcf0059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9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20" nillable="true" ma:displayName="Location" ma:description="" ma:indexed="true" ma:internalName="MediaServiceLocation" ma:readOnly="true">
      <xsd:simpleType>
        <xsd:restriction base="dms:Text"/>
      </xsd:simpleType>
    </xsd:element>
    <xsd:element name="MediaServiceBillingMetadata" ma:index="21" nillable="true" ma:displayName="MediaServiceBillingMetadata" ma:hidden="true" ma:internalName="MediaServiceBillingMetadata" ma:readOnly="true">
      <xsd:simpleType>
        <xsd:restriction base="dms:Note"/>
      </xsd:simpleType>
    </xsd:element>
    <xsd:element name="datum" ma:index="22" nillable="true" ma:displayName="datum" ma:format="DateTime" ma:internalName="datum">
      <xsd:simpleType>
        <xsd:restriction base="dms:DateTim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0ada764-fdf6-4be1-afd3-daa9329ded82" elementFormDefault="qualified">
    <xsd:import namespace="http://schemas.microsoft.com/office/2006/documentManagement/types"/>
    <xsd:import namespace="http://schemas.microsoft.com/office/infopath/2007/PartnerControls"/>
    <xsd:element name="TaxCatchAll" ma:index="18" nillable="true" ma:displayName="Taxonomy Catch All Column" ma:hidden="true" ma:list="{6dc55b91-119e-4c9e-9792-b10d3f3be43d}" ma:internalName="TaxCatchAll" ma:showField="CatchAllData" ma:web="c0ada764-fdf6-4be1-afd3-daa9329ded82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E4937E9A-C6AB-4965-9885-D13B2DD208B1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4EE0A15B-5529-4CEF-9995-C845437E51E2}">
  <ds:schemaRefs>
    <ds:schemaRef ds:uri="http://schemas.microsoft.com/office/infopath/2007/PartnerControls"/>
    <ds:schemaRef ds:uri="http://schemas.openxmlformats.org/package/2006/metadata/core-properties"/>
    <ds:schemaRef ds:uri="http://schemas.microsoft.com/office/2006/documentManagement/types"/>
    <ds:schemaRef ds:uri="http://purl.org/dc/dcmitype/"/>
    <ds:schemaRef ds:uri="http://purl.org/dc/elements/1.1/"/>
    <ds:schemaRef ds:uri="http://www.w3.org/XML/1998/namespace"/>
    <ds:schemaRef ds:uri="http://purl.org/dc/terms/"/>
    <ds:schemaRef ds:uri="c0ada764-fdf6-4be1-afd3-daa9329ded82"/>
    <ds:schemaRef ds:uri="28f50e0f-986c-470f-8df2-2f41b0ddbee0"/>
    <ds:schemaRef ds:uri="http://schemas.microsoft.com/office/2006/metadata/properties"/>
  </ds:schemaRefs>
</ds:datastoreItem>
</file>

<file path=customXml/itemProps3.xml><?xml version="1.0" encoding="utf-8"?>
<ds:datastoreItem xmlns:ds="http://schemas.openxmlformats.org/officeDocument/2006/customXml" ds:itemID="{E93B60E8-29C8-4943-B9EA-F2AD137BFC13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8</vt:i4>
      </vt:variant>
    </vt:vector>
  </HeadingPairs>
  <TitlesOfParts>
    <vt:vector size="8" baseType="lpstr">
      <vt:lpstr>Basisgegevens</vt:lpstr>
      <vt:lpstr>Totaalblad</vt:lpstr>
      <vt:lpstr>1. Windows</vt:lpstr>
      <vt:lpstr>2. Apple</vt:lpstr>
      <vt:lpstr>3. Netwerkapparatuur</vt:lpstr>
      <vt:lpstr>4. Accessoires</vt:lpstr>
      <vt:lpstr>5. Reparatietarieven</vt:lpstr>
      <vt:lpstr>6. Overige diensten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Tim Buurman</dc:creator>
  <cp:lastModifiedBy>Gert Olthuis</cp:lastModifiedBy>
  <dcterms:created xsi:type="dcterms:W3CDTF">2025-10-09T06:36:23Z</dcterms:created>
  <dcterms:modified xsi:type="dcterms:W3CDTF">2025-11-17T15:28:05Z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0x010100AEDB94F538193942B56F0D0CE837A8BC</vt:lpwstr>
  </property>
</Properties>
</file>