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Terence.ten.Berge\Downloads\"/>
    </mc:Choice>
  </mc:AlternateContent>
  <xr:revisionPtr revIDLastSave="0" documentId="13_ncr:1_{DB3F45AF-FB04-416E-B867-738A97CCB363}" xr6:coauthVersionLast="47" xr6:coauthVersionMax="47" xr10:uidLastSave="{00000000-0000-0000-0000-000000000000}"/>
  <bookViews>
    <workbookView xWindow="-98" yWindow="-98" windowWidth="21795" windowHeight="13996" xr2:uid="{AC5BD5F8-E659-4BEE-BC61-844E1BBBA715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1" l="1"/>
  <c r="B43" i="1"/>
  <c r="B26" i="1"/>
  <c r="B51" i="1" l="1"/>
</calcChain>
</file>

<file path=xl/sharedStrings.xml><?xml version="1.0" encoding="utf-8"?>
<sst xmlns="http://schemas.openxmlformats.org/spreadsheetml/2006/main" count="44" uniqueCount="37">
  <si>
    <t xml:space="preserve">Prijzenblad (prijzen zijn inclusief implementatiekosten) </t>
  </si>
  <si>
    <t>Alle prijzen in euro's</t>
  </si>
  <si>
    <t>Aantal af te nemen apparaten</t>
  </si>
  <si>
    <t>Type Laag</t>
  </si>
  <si>
    <t>Type Midden</t>
  </si>
  <si>
    <t>Type Hoog</t>
  </si>
  <si>
    <t>Type Balie</t>
  </si>
  <si>
    <t>Hoogvolume printer (basisconfiguratie)</t>
  </si>
  <si>
    <t>Extra opties hoogvolume printer</t>
  </si>
  <si>
    <t>Grootformaat printer (plotter type A)</t>
  </si>
  <si>
    <t>Grootformaat printer (plotter type B)</t>
  </si>
  <si>
    <t>Grootformaat printer (plotter type C)</t>
  </si>
  <si>
    <t>Leaseprijs per machine per maand</t>
  </si>
  <si>
    <t>Hoogvolume printer (2 printers; basisconfiguratie)</t>
  </si>
  <si>
    <t>Hoogvolume printer (extra opties voor één van de twee printers)</t>
  </si>
  <si>
    <t>Totaal leaseprijs per jaar</t>
  </si>
  <si>
    <t>Afdrukprijzen</t>
  </si>
  <si>
    <t>Afdrukprijs zwart/wit Mfp</t>
  </si>
  <si>
    <t>Afdrukprijs kleur Mfp</t>
  </si>
  <si>
    <t>Afdrukprijs zwart/wit hoogvolume</t>
  </si>
  <si>
    <t>Afdrukprijs kleur hoogvolume</t>
  </si>
  <si>
    <t>Afdrukprijs zwart/wit grootformaat</t>
  </si>
  <si>
    <t>Afdrukprijs kleur grootformaat</t>
  </si>
  <si>
    <t>Verwachte aantal afdrukken zwart/wit per jaar Mfp(A4)</t>
  </si>
  <si>
    <t>Verwachte aantal afdrukken kleur per jaar Mfp (A4)</t>
  </si>
  <si>
    <t>Verwachte aantal afdrukken zwart/wit per jaar hoogvolume (A4)</t>
  </si>
  <si>
    <t>Verwachte aantal afdrukken kleur per jaar hoogvolume (A4)</t>
  </si>
  <si>
    <t>Verwachte aantal afdrukken zwart/wit per jaar grootformaat (in TAC's)</t>
  </si>
  <si>
    <t>Verwachte aantal afdrukken kleur per jaar grootformaat (in TAC's)</t>
  </si>
  <si>
    <t>Totaalprijs afdrukken per jaar</t>
  </si>
  <si>
    <t>Prijzen software</t>
  </si>
  <si>
    <t>Licentie en onderhoudskosten gevraagde FollowMe per jaar</t>
  </si>
  <si>
    <t>Licentie en onderhoudskosten gevraagde monitoring software per jaar</t>
  </si>
  <si>
    <t>Licentie en onderhoudskosten gevraagde hoogvolume software per jaar</t>
  </si>
  <si>
    <t>Licentie en onderhoudskosten gevraagde grootformaat software per jaar</t>
  </si>
  <si>
    <t>Totaalprijs software</t>
  </si>
  <si>
    <t>Totaalprijs inschrijving voor 5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</si>
</sst>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&quot;€&quot;\ #,##0.00000"/>
    <numFmt numFmtId="166" formatCode="#,##0.00000"/>
  </numFmts>
  <fonts count="9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0" fillId="0" borderId="0" xfId="0" applyAlignment="1">
      <alignment horizontal="right"/>
    </xf>
    <xf numFmtId="0" fontId="4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horizontal="right"/>
    </xf>
    <xf numFmtId="164" fontId="0" fillId="0" borderId="0" xfId="0" applyNumberFormat="1"/>
    <xf numFmtId="164" fontId="0" fillId="2" borderId="0" xfId="0" applyNumberFormat="1" applyFill="1" applyAlignment="1">
      <alignment horizontal="right"/>
    </xf>
    <xf numFmtId="164" fontId="0" fillId="0" borderId="0" xfId="0" applyNumberFormat="1" applyAlignment="1">
      <alignment horizontal="right"/>
    </xf>
    <xf numFmtId="0" fontId="2" fillId="0" borderId="0" xfId="0" applyFont="1"/>
    <xf numFmtId="3" fontId="0" fillId="0" borderId="0" xfId="0" applyNumberFormat="1" applyAlignment="1">
      <alignment horizontal="right"/>
    </xf>
    <xf numFmtId="164" fontId="1" fillId="0" borderId="0" xfId="0" applyNumberFormat="1" applyFont="1"/>
    <xf numFmtId="0" fontId="1" fillId="0" borderId="0" xfId="0" applyFont="1"/>
    <xf numFmtId="4" fontId="0" fillId="0" borderId="0" xfId="0" applyNumberFormat="1" applyAlignment="1">
      <alignment horizontal="right"/>
    </xf>
    <xf numFmtId="164" fontId="0" fillId="2" borderId="0" xfId="0" applyNumberFormat="1" applyFill="1"/>
    <xf numFmtId="165" fontId="0" fillId="2" borderId="0" xfId="0" applyNumberFormat="1" applyFill="1" applyAlignment="1">
      <alignment horizontal="right"/>
    </xf>
    <xf numFmtId="166" fontId="0" fillId="2" borderId="0" xfId="0" applyNumberFormat="1" applyFill="1" applyAlignment="1">
      <alignment horizontal="right"/>
    </xf>
    <xf numFmtId="0" fontId="8" fillId="0" borderId="0" xfId="0" applyFont="1"/>
    <xf numFmtId="0" fontId="5" fillId="0" borderId="0" xfId="0" applyFont="1"/>
    <xf numFmtId="0" fontId="7" fillId="0" borderId="0" xfId="0" applyFont="1"/>
    <xf numFmtId="164" fontId="1" fillId="0" borderId="0" xfId="0" applyNumberFormat="1" applyFont="1" applyAlignment="1">
      <alignment horizontal="right"/>
    </xf>
    <xf numFmtId="3" fontId="0" fillId="3" borderId="0" xfId="0" applyNumberFormat="1" applyFill="1" applyAlignment="1">
      <alignment horizontal="right"/>
    </xf>
    <xf numFmtId="0" fontId="6" fillId="0" borderId="0" xfId="0" applyFont="1"/>
    <xf numFmtId="0" fontId="8" fillId="0" borderId="0" xfId="0" applyFont="1" applyAlignment="1">
      <alignment wrapText="1"/>
    </xf>
    <xf numFmtId="164" fontId="7" fillId="0" borderId="0" xfId="0" applyNumberFormat="1" applyFont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6B55B-5706-4AA4-A677-00CC72F31D9C}">
  <dimension ref="A1:H54"/>
  <sheetViews>
    <sheetView tabSelected="1" topLeftCell="A42" workbookViewId="0">
      <selection activeCell="A53" sqref="A53"/>
    </sheetView>
  </sheetViews>
  <sheetFormatPr defaultRowHeight="14.25" x14ac:dyDescent="0.45"/>
  <cols>
    <col min="1" max="1" width="68.265625" customWidth="1"/>
    <col min="2" max="2" width="17.1328125" bestFit="1" customWidth="1"/>
    <col min="4" max="4" width="13.1328125" bestFit="1" customWidth="1"/>
    <col min="8" max="8" width="10.1328125" bestFit="1" customWidth="1"/>
  </cols>
  <sheetData>
    <row r="1" spans="1:3" x14ac:dyDescent="0.45">
      <c r="A1" s="9" t="s">
        <v>0</v>
      </c>
    </row>
    <row r="2" spans="1:3" x14ac:dyDescent="0.45">
      <c r="A2" s="17" t="s">
        <v>1</v>
      </c>
    </row>
    <row r="3" spans="1:3" x14ac:dyDescent="0.45">
      <c r="A3" s="9"/>
    </row>
    <row r="4" spans="1:3" x14ac:dyDescent="0.45">
      <c r="A4" s="9" t="s">
        <v>2</v>
      </c>
    </row>
    <row r="5" spans="1:3" x14ac:dyDescent="0.45">
      <c r="A5" t="s">
        <v>3</v>
      </c>
      <c r="B5">
        <v>12</v>
      </c>
    </row>
    <row r="6" spans="1:3" x14ac:dyDescent="0.45">
      <c r="A6" s="1" t="s">
        <v>4</v>
      </c>
      <c r="B6">
        <v>53</v>
      </c>
    </row>
    <row r="7" spans="1:3" x14ac:dyDescent="0.45">
      <c r="A7" s="1" t="s">
        <v>5</v>
      </c>
      <c r="B7">
        <v>21</v>
      </c>
    </row>
    <row r="8" spans="1:3" x14ac:dyDescent="0.45">
      <c r="A8" s="1" t="s">
        <v>6</v>
      </c>
      <c r="B8">
        <v>36</v>
      </c>
    </row>
    <row r="9" spans="1:3" x14ac:dyDescent="0.45">
      <c r="A9" s="1" t="s">
        <v>7</v>
      </c>
      <c r="B9">
        <v>2</v>
      </c>
    </row>
    <row r="10" spans="1:3" x14ac:dyDescent="0.45">
      <c r="A10" s="1" t="s">
        <v>8</v>
      </c>
      <c r="B10">
        <v>1</v>
      </c>
    </row>
    <row r="11" spans="1:3" x14ac:dyDescent="0.45">
      <c r="A11" s="1" t="s">
        <v>9</v>
      </c>
      <c r="B11">
        <v>1</v>
      </c>
    </row>
    <row r="12" spans="1:3" x14ac:dyDescent="0.45">
      <c r="A12" s="1" t="s">
        <v>10</v>
      </c>
      <c r="B12">
        <v>1</v>
      </c>
    </row>
    <row r="13" spans="1:3" x14ac:dyDescent="0.45">
      <c r="A13" s="1" t="s">
        <v>11</v>
      </c>
      <c r="B13">
        <v>2</v>
      </c>
    </row>
    <row r="15" spans="1:3" x14ac:dyDescent="0.45">
      <c r="A15" s="18" t="s">
        <v>12</v>
      </c>
      <c r="B15" s="2"/>
      <c r="C15" s="6"/>
    </row>
    <row r="16" spans="1:3" x14ac:dyDescent="0.45">
      <c r="A16" s="1" t="s">
        <v>3</v>
      </c>
      <c r="B16" s="7"/>
      <c r="C16" s="6"/>
    </row>
    <row r="17" spans="1:8" x14ac:dyDescent="0.45">
      <c r="A17" s="1" t="s">
        <v>4</v>
      </c>
      <c r="B17" s="14"/>
      <c r="C17" s="6"/>
    </row>
    <row r="18" spans="1:8" x14ac:dyDescent="0.45">
      <c r="A18" s="1" t="s">
        <v>5</v>
      </c>
      <c r="B18" s="14"/>
      <c r="C18" s="6"/>
    </row>
    <row r="19" spans="1:8" x14ac:dyDescent="0.45">
      <c r="A19" s="1" t="s">
        <v>6</v>
      </c>
      <c r="B19" s="14"/>
      <c r="C19" s="6"/>
    </row>
    <row r="20" spans="1:8" x14ac:dyDescent="0.45">
      <c r="A20" s="1" t="s">
        <v>13</v>
      </c>
      <c r="B20" s="7"/>
      <c r="C20" s="6"/>
    </row>
    <row r="21" spans="1:8" x14ac:dyDescent="0.45">
      <c r="A21" s="1" t="s">
        <v>14</v>
      </c>
      <c r="B21" s="7"/>
      <c r="C21" s="6"/>
    </row>
    <row r="22" spans="1:8" x14ac:dyDescent="0.45">
      <c r="A22" s="1" t="s">
        <v>9</v>
      </c>
      <c r="B22" s="7"/>
      <c r="C22" s="6"/>
    </row>
    <row r="23" spans="1:8" x14ac:dyDescent="0.45">
      <c r="A23" s="1" t="s">
        <v>10</v>
      </c>
      <c r="B23" s="7"/>
      <c r="C23" s="6"/>
    </row>
    <row r="24" spans="1:8" x14ac:dyDescent="0.45">
      <c r="A24" s="1" t="s">
        <v>11</v>
      </c>
      <c r="B24" s="7"/>
      <c r="C24" s="6"/>
    </row>
    <row r="25" spans="1:8" x14ac:dyDescent="0.45">
      <c r="A25" s="1"/>
      <c r="B25" s="8"/>
      <c r="C25" s="6"/>
      <c r="H25" s="6"/>
    </row>
    <row r="26" spans="1:8" s="12" customFormat="1" x14ac:dyDescent="0.45">
      <c r="A26" s="19" t="s">
        <v>15</v>
      </c>
      <c r="B26" s="20">
        <f>(B5*B16+B6*B17+B7*B18+B8*B19+B9*B20+B11*B22+B12*B23+B13*B24)*12</f>
        <v>0</v>
      </c>
      <c r="C26" s="11"/>
      <c r="H26" s="11"/>
    </row>
    <row r="27" spans="1:8" x14ac:dyDescent="0.45">
      <c r="A27" s="1"/>
      <c r="B27" s="8"/>
      <c r="C27" s="6"/>
      <c r="H27" s="6"/>
    </row>
    <row r="28" spans="1:8" x14ac:dyDescent="0.45">
      <c r="A28" s="18" t="s">
        <v>16</v>
      </c>
      <c r="B28" s="8"/>
      <c r="C28" s="6"/>
    </row>
    <row r="29" spans="1:8" x14ac:dyDescent="0.45">
      <c r="A29" s="3" t="s">
        <v>17</v>
      </c>
      <c r="B29" s="15"/>
      <c r="C29" s="6"/>
    </row>
    <row r="30" spans="1:8" x14ac:dyDescent="0.45">
      <c r="A30" s="3" t="s">
        <v>18</v>
      </c>
      <c r="B30" s="16"/>
      <c r="C30" s="6"/>
    </row>
    <row r="31" spans="1:8" x14ac:dyDescent="0.45">
      <c r="A31" s="3" t="s">
        <v>19</v>
      </c>
      <c r="B31" s="16"/>
      <c r="C31" s="6"/>
    </row>
    <row r="32" spans="1:8" x14ac:dyDescent="0.45">
      <c r="A32" s="3" t="s">
        <v>20</v>
      </c>
      <c r="B32" s="16"/>
      <c r="C32" s="6"/>
    </row>
    <row r="33" spans="1:3" x14ac:dyDescent="0.45">
      <c r="A33" s="3" t="s">
        <v>21</v>
      </c>
      <c r="B33" s="16"/>
      <c r="C33" s="6"/>
    </row>
    <row r="34" spans="1:3" x14ac:dyDescent="0.45">
      <c r="A34" s="3" t="s">
        <v>22</v>
      </c>
      <c r="B34" s="16"/>
      <c r="C34" s="6"/>
    </row>
    <row r="35" spans="1:3" x14ac:dyDescent="0.45">
      <c r="B35" s="2"/>
    </row>
    <row r="36" spans="1:3" x14ac:dyDescent="0.45">
      <c r="A36" s="3" t="s">
        <v>23</v>
      </c>
      <c r="B36" s="21">
        <v>1500000</v>
      </c>
    </row>
    <row r="37" spans="1:3" x14ac:dyDescent="0.45">
      <c r="A37" s="3" t="s">
        <v>24</v>
      </c>
      <c r="B37" s="21">
        <v>1250000</v>
      </c>
    </row>
    <row r="38" spans="1:3" x14ac:dyDescent="0.45">
      <c r="A38" s="3" t="s">
        <v>25</v>
      </c>
      <c r="B38" s="21">
        <v>700000</v>
      </c>
      <c r="C38" s="6"/>
    </row>
    <row r="39" spans="1:3" x14ac:dyDescent="0.45">
      <c r="A39" s="3" t="s">
        <v>26</v>
      </c>
      <c r="B39" s="21">
        <v>800000</v>
      </c>
      <c r="C39" s="6"/>
    </row>
    <row r="40" spans="1:3" x14ac:dyDescent="0.45">
      <c r="A40" s="3" t="s">
        <v>27</v>
      </c>
      <c r="B40" s="21">
        <v>50</v>
      </c>
      <c r="C40" s="6"/>
    </row>
    <row r="41" spans="1:3" x14ac:dyDescent="0.45">
      <c r="A41" s="3" t="s">
        <v>28</v>
      </c>
      <c r="B41" s="21">
        <v>10000</v>
      </c>
      <c r="C41" s="6"/>
    </row>
    <row r="42" spans="1:3" x14ac:dyDescent="0.45">
      <c r="A42" s="3"/>
      <c r="B42" s="10"/>
    </row>
    <row r="43" spans="1:3" s="12" customFormat="1" x14ac:dyDescent="0.45">
      <c r="A43" s="19" t="s">
        <v>29</v>
      </c>
      <c r="B43" s="20">
        <f>B36*B29+B37*B30+B31*B38+B32*B39+B33*B40+B34*B41</f>
        <v>0</v>
      </c>
      <c r="C43" s="11"/>
    </row>
    <row r="44" spans="1:3" x14ac:dyDescent="0.45">
      <c r="A44" s="3"/>
      <c r="B44" s="13"/>
    </row>
    <row r="45" spans="1:3" x14ac:dyDescent="0.45">
      <c r="A45" s="22" t="s">
        <v>30</v>
      </c>
      <c r="B45" s="13"/>
    </row>
    <row r="46" spans="1:3" x14ac:dyDescent="0.45">
      <c r="A46" t="s">
        <v>31</v>
      </c>
      <c r="B46" s="7"/>
    </row>
    <row r="47" spans="1:3" x14ac:dyDescent="0.45">
      <c r="A47" s="4" t="s">
        <v>32</v>
      </c>
      <c r="B47" s="7"/>
      <c r="C47" s="6"/>
    </row>
    <row r="48" spans="1:3" x14ac:dyDescent="0.45">
      <c r="A48" s="4" t="s">
        <v>33</v>
      </c>
      <c r="B48" s="7"/>
      <c r="C48" s="6"/>
    </row>
    <row r="49" spans="1:3" x14ac:dyDescent="0.45">
      <c r="A49" s="4" t="s">
        <v>34</v>
      </c>
      <c r="B49" s="7"/>
      <c r="C49" s="6"/>
    </row>
    <row r="50" spans="1:3" x14ac:dyDescent="0.45">
      <c r="A50" s="4"/>
      <c r="B50" s="13"/>
    </row>
    <row r="51" spans="1:3" s="12" customFormat="1" x14ac:dyDescent="0.45">
      <c r="A51" s="23" t="s">
        <v>35</v>
      </c>
      <c r="B51" s="20">
        <f>B46+B47+B48+B49</f>
        <v>0</v>
      </c>
    </row>
    <row r="52" spans="1:3" x14ac:dyDescent="0.45">
      <c r="B52" s="13"/>
    </row>
    <row r="53" spans="1:3" s="12" customFormat="1" x14ac:dyDescent="0.45">
      <c r="A53" s="19" t="s">
        <v>36</v>
      </c>
      <c r="B53" s="24">
        <f>(B26+B43+B51)*5</f>
        <v>0</v>
      </c>
    </row>
    <row r="54" spans="1:3" x14ac:dyDescent="0.45">
      <c r="B54" s="5"/>
    </row>
  </sheetData>
  <sheetProtection sheet="1" objects="1" scenarios="1"/>
  <protectedRanges>
    <protectedRange sqref="B29:B34" name="Bereik1"/>
    <protectedRange sqref="B16:B24" name="Bereik2"/>
    <protectedRange sqref="B46:B49" name="Bereik3"/>
  </protectedRange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02503D31F85A489C8BF9594529884D" ma:contentTypeVersion="6" ma:contentTypeDescription="Een nieuw document maken." ma:contentTypeScope="" ma:versionID="83857ff357ff919c4cb75887cbae0552">
  <xsd:schema xmlns:xsd="http://www.w3.org/2001/XMLSchema" xmlns:xs="http://www.w3.org/2001/XMLSchema" xmlns:p="http://schemas.microsoft.com/office/2006/metadata/properties" xmlns:ns2="db36b395-1a2a-4c4d-b2e9-e8996a56c3e0" xmlns:ns3="0a6e37c8-f4a9-46f5-9a03-e5b764affb3b" targetNamespace="http://schemas.microsoft.com/office/2006/metadata/properties" ma:root="true" ma:fieldsID="ec12c606c57eb3e25f64addd850cf0b5" ns2:_="" ns3:_="">
    <xsd:import namespace="db36b395-1a2a-4c4d-b2e9-e8996a56c3e0"/>
    <xsd:import namespace="0a6e37c8-f4a9-46f5-9a03-e5b764affb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6b395-1a2a-4c4d-b2e9-e8996a56c3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6e37c8-f4a9-46f5-9a03-e5b764affb3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2E18654-025D-4BBC-B2BF-78E7853855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36b395-1a2a-4c4d-b2e9-e8996a56c3e0"/>
    <ds:schemaRef ds:uri="0a6e37c8-f4a9-46f5-9a03-e5b764affb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9594D1-080B-4D26-BB32-6D082F79EA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3A37DA-036A-49E4-81EB-E8EAFE3A4820}">
  <ds:schemaRefs>
    <ds:schemaRef ds:uri="0a6e37c8-f4a9-46f5-9a03-e5b764affb3b"/>
    <ds:schemaRef ds:uri="http://purl.org/dc/terms/"/>
    <ds:schemaRef ds:uri="http://schemas.openxmlformats.org/package/2006/metadata/core-properties"/>
    <ds:schemaRef ds:uri="db36b395-1a2a-4c4d-b2e9-e8996a56c3e0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Knibbe, Niels</dc:creator>
  <cp:keywords/>
  <dc:description/>
  <cp:lastModifiedBy>Berge, Terence ten</cp:lastModifiedBy>
  <cp:revision/>
  <dcterms:created xsi:type="dcterms:W3CDTF">2025-05-12T12:24:50Z</dcterms:created>
  <dcterms:modified xsi:type="dcterms:W3CDTF">2025-06-20T07:23:39Z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0x0101000302503D31F85A489C8BF9594529884D</vt:lpwstr>
  </property>
</Properties>
</file>