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divetrobv.sharepoint.com/sites/AloysiusStichting578/Gedeelde documenten/General/23. Voorbereiding aanbesteding HRM en FIN/Beschrijvend Document en Bijlagen/Prijzenblad/"/>
    </mc:Choice>
  </mc:AlternateContent>
  <xr:revisionPtr revIDLastSave="0" documentId="8_{D1F65460-26D6-4B0B-A75A-55A7F80F7991}" xr6:coauthVersionLast="47" xr6:coauthVersionMax="47" xr10:uidLastSave="{00000000-0000-0000-0000-000000000000}"/>
  <bookViews>
    <workbookView xWindow="28680" yWindow="-120" windowWidth="29040" windowHeight="15720" xr2:uid="{CF0987FB-32BB-4296-B0E5-3C61307094F7}"/>
  </bookViews>
  <sheets>
    <sheet name="Prijzenblad" sheetId="6" r:id="rId1"/>
    <sheet name="Blad1"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6" l="1"/>
  <c r="J29" i="6"/>
  <c r="I22" i="6"/>
  <c r="J22" i="6" s="1"/>
  <c r="I21" i="6"/>
  <c r="J21" i="6" s="1"/>
  <c r="J32" i="6"/>
  <c r="J31" i="6"/>
  <c r="I6" i="6"/>
  <c r="J6" i="6" s="1"/>
  <c r="I5" i="6"/>
  <c r="J5" i="6" s="1"/>
  <c r="J7" i="6" l="1"/>
  <c r="J24" i="6"/>
  <c r="J33" i="6"/>
  <c r="J36" i="6" l="1"/>
</calcChain>
</file>

<file path=xl/sharedStrings.xml><?xml version="1.0" encoding="utf-8"?>
<sst xmlns="http://schemas.openxmlformats.org/spreadsheetml/2006/main" count="64" uniqueCount="53">
  <si>
    <t>Prijzenblad aanbesteding oplossing HRM en Financiële processen</t>
  </si>
  <si>
    <t>A: Licentiekosten (inclusief support en maintenance)</t>
  </si>
  <si>
    <r>
      <t>Aantal gebruikers</t>
    </r>
    <r>
      <rPr>
        <b/>
        <vertAlign val="superscript"/>
        <sz val="11"/>
        <color theme="1"/>
        <rFont val="Aptos Narrow"/>
        <family val="2"/>
        <scheme val="minor"/>
      </rPr>
      <t>(1)</t>
    </r>
  </si>
  <si>
    <r>
      <rPr>
        <b/>
        <sz val="11"/>
        <color rgb="FF000000"/>
        <rFont val="Aptos Narrow"/>
        <scheme val="minor"/>
      </rPr>
      <t>Prijs per gebruiker per jaar</t>
    </r>
    <r>
      <rPr>
        <b/>
        <vertAlign val="superscript"/>
        <sz val="11"/>
        <color rgb="FF000000"/>
        <rFont val="Aptos Narrow"/>
        <scheme val="minor"/>
      </rPr>
      <t>(2)</t>
    </r>
  </si>
  <si>
    <t>Totale licentieprijs per jaar</t>
  </si>
  <si>
    <t>Totale prijs (10 jaar)</t>
  </si>
  <si>
    <t>Personeel in loondienst (PIL)</t>
  </si>
  <si>
    <t>Personeel niet in loondienst (PNIL)</t>
  </si>
  <si>
    <t>Totaal licentiekosten</t>
  </si>
  <si>
    <t>B: Implementatiekosten</t>
  </si>
  <si>
    <t>Totale prijs</t>
  </si>
  <si>
    <t>Implementatiekosten inclusief conversie en trainingen</t>
  </si>
  <si>
    <t>Koppelingen:</t>
  </si>
  <si>
    <t xml:space="preserve">  Spendcloud</t>
  </si>
  <si>
    <t xml:space="preserve">  Capisci</t>
  </si>
  <si>
    <t xml:space="preserve">  Archipel</t>
  </si>
  <si>
    <r>
      <t>Overige eenmalige kosten:</t>
    </r>
    <r>
      <rPr>
        <b/>
        <vertAlign val="superscript"/>
        <sz val="11"/>
        <color theme="1"/>
        <rFont val="Aptos Narrow"/>
        <family val="2"/>
        <scheme val="minor"/>
      </rPr>
      <t>(3)</t>
    </r>
  </si>
  <si>
    <t>&lt;overige kosten te specificeren door inschrijver&gt;</t>
  </si>
  <si>
    <t>Totaal implementatie</t>
  </si>
  <si>
    <r>
      <t>C: Financiële en HRM processen</t>
    </r>
    <r>
      <rPr>
        <b/>
        <vertAlign val="superscript"/>
        <sz val="11"/>
        <color theme="1"/>
        <rFont val="Aptos Narrow"/>
        <family val="2"/>
        <scheme val="minor"/>
      </rPr>
      <t>(4)</t>
    </r>
  </si>
  <si>
    <t>Aantal gebruikers</t>
  </si>
  <si>
    <t>Prijs per gebruiker per jaar</t>
  </si>
  <si>
    <t>Prijs per jaar</t>
  </si>
  <si>
    <t>Ondersteuning Financiële processen</t>
  </si>
  <si>
    <t>Ondersteuning HRM processen</t>
  </si>
  <si>
    <t>Totaal processen</t>
  </si>
  <si>
    <r>
      <t>D: Advies en ondersteuning</t>
    </r>
    <r>
      <rPr>
        <b/>
        <vertAlign val="superscript"/>
        <sz val="11"/>
        <color theme="1"/>
        <rFont val="Aptos Narrow"/>
        <family val="2"/>
        <scheme val="minor"/>
      </rPr>
      <t>(5)</t>
    </r>
  </si>
  <si>
    <t># uren per jaar</t>
  </si>
  <si>
    <t>Tarief per uur</t>
  </si>
  <si>
    <t>Voor de bepaling van de totaalprijs is een indicatief aantal uren per jaar opgenomen. Aan dit aantal uren kunnen geen rechten worden ontleend.</t>
  </si>
  <si>
    <t>fictief aantal</t>
  </si>
  <si>
    <t>Kosten per dagdeel</t>
  </si>
  <si>
    <t>Extra gebruikerstrainingen NA implementatie</t>
  </si>
  <si>
    <t>Extra beheerderstrainingen NA implementatie</t>
  </si>
  <si>
    <t>Totaal advies en ondersteuning</t>
  </si>
  <si>
    <t>Totaalprijs</t>
  </si>
  <si>
    <t>Alle geelgekleurde velden op de tabbladen dienen door Inschrijver te worden ingevuld.</t>
  </si>
  <si>
    <t>Bedragen dienen positief te zijn in Euro's, exclusief BTW, met een nauwkeurigheid van 2 decimalen.</t>
  </si>
  <si>
    <t>Bedragen dienen reële prijzen te vertegenwoordigen, zoals omschreven in het beschrijvend document.</t>
  </si>
  <si>
    <r>
      <rPr>
        <vertAlign val="superscript"/>
        <sz val="11"/>
        <color theme="1"/>
        <rFont val="Aptos Narrow"/>
        <family val="2"/>
        <scheme val="minor"/>
      </rPr>
      <t>(1)</t>
    </r>
    <r>
      <rPr>
        <sz val="11"/>
        <color theme="1"/>
        <rFont val="Aptos Narrow"/>
        <family val="2"/>
        <scheme val="minor"/>
      </rPr>
      <t>= Het aantal licenties kan periodiek hoger of lager liggen. Te verrekenen naar werkelijke aantallen licenties per maand</t>
    </r>
  </si>
  <si>
    <r>
      <rPr>
        <vertAlign val="superscript"/>
        <sz val="11"/>
        <color theme="1"/>
        <rFont val="Aptos Narrow"/>
        <family val="2"/>
        <scheme val="minor"/>
      </rPr>
      <t>(2)</t>
    </r>
    <r>
      <rPr>
        <sz val="11"/>
        <color theme="1"/>
        <rFont val="Aptos Narrow"/>
        <family val="2"/>
        <scheme val="minor"/>
      </rPr>
      <t>=Wanneer u staffelprijzen voor de licenties hanteert, geef dan in de tabel hieronder de staffelbanden en prijzen aan.</t>
    </r>
  </si>
  <si>
    <r>
      <rPr>
        <vertAlign val="superscript"/>
        <sz val="11"/>
        <color theme="1"/>
        <rFont val="Aptos Narrow"/>
        <family val="2"/>
        <scheme val="minor"/>
      </rPr>
      <t>(3)</t>
    </r>
    <r>
      <rPr>
        <sz val="11"/>
        <color theme="1"/>
        <rFont val="Aptos Narrow"/>
        <family val="2"/>
        <scheme val="minor"/>
      </rPr>
      <t>=Mocht u meer kostenregels willen opvoeren, dan kunt u middels 'Kopieren' en  'Gekopieerde cellen invoegen' extra rijen toevoegen. Controleer of de formules nog juist zijn.</t>
    </r>
  </si>
  <si>
    <r>
      <rPr>
        <vertAlign val="superscript"/>
        <sz val="11"/>
        <color theme="1"/>
        <rFont val="Aptos Narrow"/>
        <family val="2"/>
        <scheme val="minor"/>
      </rPr>
      <t>(4)</t>
    </r>
    <r>
      <rPr>
        <sz val="11"/>
        <color theme="1"/>
        <rFont val="Aptos Narrow"/>
        <family val="2"/>
        <scheme val="minor"/>
      </rPr>
      <t>= Zie bijlage 2: Bijlage 2 Scope HRM en Financiële processen Aloysius,  voor een inhoudelijke toelichting op de processen</t>
    </r>
  </si>
  <si>
    <r>
      <rPr>
        <vertAlign val="superscript"/>
        <sz val="11"/>
        <color theme="1"/>
        <rFont val="Aptos Narrow"/>
        <family val="2"/>
        <scheme val="minor"/>
      </rPr>
      <t>(5)</t>
    </r>
    <r>
      <rPr>
        <sz val="11"/>
        <color theme="1"/>
        <rFont val="Aptos Narrow"/>
        <family val="2"/>
        <scheme val="minor"/>
      </rPr>
      <t xml:space="preserve">=Aanbestedende dienst wenst inzicht te krijgen in een gemiddeld uurtarieven dat Inschrijver hanteert voor werkzaamheden die niet zijn voorzien en betrekking hebben op meerwerk.				</t>
    </r>
  </si>
  <si>
    <t>Tabel Staffelprijzen</t>
  </si>
  <si>
    <t>Staffelband</t>
  </si>
  <si>
    <t>Licentieprijs per interne medewerker</t>
  </si>
  <si>
    <t>Licentieprijs per externe medewerker</t>
  </si>
  <si>
    <t>1 - a gebruikers</t>
  </si>
  <si>
    <t>a+1 - c gebruikers</t>
  </si>
  <si>
    <t>c+1 - d gebruikers</t>
  </si>
  <si>
    <t>etc.</t>
  </si>
  <si>
    <t>Toelichting: Indien de inschrijver gebruikt maakt van staffelprijzen, vult u dan de bijgevoegde prijstabel in met de staffelprijzen voor licenties, op basis van de door u gehanteerde staffelbanden. De opgegeven tarieven gelden voor de gehele contractduur en zijn inclusief onderhoud, updates en support, waarbij indexatie mogelijk is op basis van artikel 4 uit de concept overeenkomst. De opdrachtgever behoudt zich het recht voor om gedurende de contractperiode bij groei of krimp van de organisatie tussen staffels te wisselen, waarbij steeds de corresponderende prijs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</si>
</sst>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quot;€&quot;\ * #,##0.00_);_(&quot;€&quot;\ * \(#,##0.00\);_(&quot;€&quot;\ * &quot;-&quot;??_);_(@_)"/>
    <numFmt numFmtId="165" formatCode="_-&quot;€&quot;\ * #,##0.00_-;_-&quot;€&quot;\ * #,##0.00\-;_-&quot;€&quot;\ * &quot;-&quot;??_-;_-@_-"/>
    <numFmt numFmtId="166" formatCode="&quot;€&quot;\ #,##0.00"/>
  </numFmts>
  <fonts count="12" x14ac:knownFonts="1">
    <font>
      <sz val="11"/>
      <color theme="1"/>
      <name val="Aptos Narrow"/>
      <family val="2"/>
      <scheme val="minor"/>
    </font>
    <font>
      <b/>
      <sz val="11"/>
      <color theme="1"/>
      <name val="Aptos Narrow"/>
      <family val="2"/>
      <scheme val="minor"/>
    </font>
    <font>
      <sz val="11"/>
      <color theme="1"/>
      <name val="Aptos Narrow"/>
      <family val="2"/>
      <scheme val="minor"/>
    </font>
    <font>
      <sz val="10"/>
      <name val="Arial"/>
      <family val="2"/>
    </font>
    <font>
      <b/>
      <sz val="14"/>
      <color theme="1"/>
      <name val="Aptos Narrow"/>
      <family val="2"/>
      <scheme val="minor"/>
    </font>
    <font>
      <b/>
      <sz val="14"/>
      <color rgb="FF242424"/>
      <name val="Aptos Narrow"/>
      <charset val="1"/>
    </font>
    <font>
      <b/>
      <vertAlign val="superscript"/>
      <sz val="11"/>
      <color theme="1"/>
      <name val="Aptos Narrow"/>
      <family val="2"/>
      <scheme val="minor"/>
    </font>
    <font>
      <vertAlign val="superscript"/>
      <sz val="11"/>
      <color theme="1"/>
      <name val="Aptos Narrow"/>
      <family val="2"/>
      <scheme val="minor"/>
    </font>
    <font>
      <sz val="8"/>
      <name val="Aptos Narrow"/>
      <family val="2"/>
      <scheme val="minor"/>
    </font>
    <font>
      <b/>
      <sz val="11"/>
      <color rgb="FF000000"/>
      <name val="Aptos Narrow"/>
      <scheme val="minor"/>
    </font>
    <font>
      <b/>
      <vertAlign val="superscript"/>
      <sz val="11"/>
      <color rgb="FF000000"/>
      <name val="Aptos Narrow"/>
      <scheme val="minor"/>
    </font>
    <font>
      <b/>
      <strike/>
      <sz val="11"/>
      <color theme="1"/>
      <name val="Aptos Narrow"/>
      <family val="2"/>
      <scheme val="minor"/>
    </font>
  </fonts>
  <fills count="6">
    <fill>
      <patternFill patternType="none"/>
    </fill>
    <fill>
      <patternFill patternType="gray125"/>
    </fill>
    <fill>
      <patternFill patternType="solid">
        <fgColor rgb="FFFFFFCC"/>
      </patternFill>
    </fill>
    <fill>
      <patternFill patternType="solid">
        <fgColor rgb="FFFFFF99"/>
        <bgColor indexed="64"/>
      </patternFill>
    </fill>
    <fill>
      <patternFill patternType="solid">
        <fgColor theme="3" tint="0.89999084444715716"/>
        <bgColor indexed="64"/>
      </patternFill>
    </fill>
    <fill>
      <patternFill patternType="solid">
        <fgColor theme="0"/>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165"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2" borderId="1" applyNumberFormat="0" applyFont="0" applyAlignment="0" applyProtection="0"/>
    <xf numFmtId="0" fontId="3" fillId="0" borderId="0"/>
    <xf numFmtId="164" fontId="2" fillId="0" borderId="0" applyFont="0" applyFill="0" applyBorder="0" applyAlignment="0" applyProtection="0"/>
  </cellStyleXfs>
  <cellXfs count="55">
    <xf numFmtId="0" fontId="0" fillId="0" borderId="0" xfId="0"/>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1" fillId="4" borderId="0" xfId="0" applyFont="1" applyFill="1" applyAlignment="1">
      <alignment wrapText="1"/>
    </xf>
    <xf numFmtId="0" fontId="1" fillId="4" borderId="0" xfId="0" applyFont="1" applyFill="1"/>
    <xf numFmtId="0" fontId="1" fillId="4" borderId="0" xfId="0" applyFont="1" applyFill="1" applyAlignment="1">
      <alignment vertical="top"/>
    </xf>
    <xf numFmtId="0" fontId="0" fillId="0" borderId="0" xfId="0" applyAlignment="1">
      <alignment horizontal="center"/>
    </xf>
    <xf numFmtId="166" fontId="0" fillId="3" borderId="0" xfId="0" applyNumberFormat="1" applyFill="1"/>
    <xf numFmtId="166" fontId="0" fillId="0" borderId="0" xfId="0" applyNumberFormat="1"/>
    <xf numFmtId="0" fontId="1" fillId="0" borderId="0" xfId="0" applyFont="1"/>
    <xf numFmtId="166" fontId="1" fillId="0" borderId="0" xfId="0" applyNumberFormat="1" applyFont="1"/>
    <xf numFmtId="0" fontId="0" fillId="4" borderId="0" xfId="0" applyFill="1"/>
    <xf numFmtId="0" fontId="0" fillId="0" borderId="0" xfId="0" applyAlignment="1">
      <alignment wrapText="1"/>
    </xf>
    <xf numFmtId="0" fontId="0" fillId="0" borderId="0" xfId="0" applyAlignment="1">
      <alignment horizontal="center" vertical="center"/>
    </xf>
    <xf numFmtId="166" fontId="0" fillId="3" borderId="0" xfId="0" applyNumberFormat="1" applyFill="1" applyAlignment="1">
      <alignment horizontal="right" vertical="center"/>
    </xf>
    <xf numFmtId="166" fontId="0" fillId="0" borderId="0" xfId="0" applyNumberFormat="1" applyAlignment="1">
      <alignment horizontal="right"/>
    </xf>
    <xf numFmtId="0" fontId="1" fillId="0" borderId="0" xfId="0" applyFont="1" applyAlignment="1">
      <alignment wrapText="1"/>
    </xf>
    <xf numFmtId="0" fontId="4" fillId="0" borderId="0" xfId="0" applyFont="1"/>
    <xf numFmtId="166" fontId="4" fillId="0" borderId="0" xfId="0" applyNumberFormat="1" applyFont="1"/>
    <xf numFmtId="0" fontId="0" fillId="0" borderId="3" xfId="0" applyBorder="1"/>
    <xf numFmtId="166" fontId="0" fillId="5" borderId="0" xfId="0" applyNumberFormat="1" applyFill="1"/>
    <xf numFmtId="0" fontId="0" fillId="0" borderId="0" xfId="0" applyAlignment="1">
      <alignment vertical="top" wrapText="1"/>
    </xf>
    <xf numFmtId="0" fontId="0" fillId="0" borderId="10"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4" fillId="0" borderId="11" xfId="0" applyFont="1" applyBorder="1" applyAlignment="1">
      <alignment vertical="center"/>
    </xf>
    <xf numFmtId="0" fontId="0" fillId="0" borderId="11" xfId="0" applyBorder="1"/>
    <xf numFmtId="0" fontId="0" fillId="0" borderId="12" xfId="0" applyBorder="1"/>
    <xf numFmtId="0" fontId="0" fillId="5" borderId="13" xfId="0" applyFill="1" applyBorder="1"/>
    <xf numFmtId="0" fontId="1" fillId="4" borderId="0" xfId="0" applyFont="1" applyFill="1" applyAlignment="1">
      <alignment vertical="top" wrapText="1"/>
    </xf>
    <xf numFmtId="0" fontId="9" fillId="4" borderId="0" xfId="0" applyFont="1" applyFill="1" applyAlignment="1">
      <alignment vertical="top" wrapText="1"/>
    </xf>
    <xf numFmtId="0" fontId="0" fillId="4" borderId="6" xfId="0" applyFill="1" applyBorder="1"/>
    <xf numFmtId="0" fontId="0" fillId="4" borderId="7" xfId="0" applyFill="1" applyBorder="1"/>
    <xf numFmtId="0" fontId="11" fillId="4" borderId="0" xfId="0" applyFont="1" applyFill="1" applyAlignment="1">
      <alignment vertical="top"/>
    </xf>
    <xf numFmtId="0" fontId="1" fillId="4" borderId="0" xfId="0" applyFont="1" applyFill="1" applyAlignment="1">
      <alignment horizontal="right"/>
    </xf>
    <xf numFmtId="0" fontId="0" fillId="0" borderId="16" xfId="0" applyBorder="1" applyAlignment="1">
      <alignment vertical="top" wrapText="1"/>
    </xf>
    <xf numFmtId="0" fontId="0" fillId="4" borderId="8" xfId="0" applyFill="1" applyBorder="1"/>
    <xf numFmtId="0" fontId="0" fillId="4" borderId="2" xfId="0" applyFill="1" applyBorder="1"/>
    <xf numFmtId="0" fontId="0" fillId="4" borderId="9" xfId="0" applyFill="1" applyBorder="1"/>
    <xf numFmtId="0" fontId="5" fillId="0" borderId="4" xfId="0" applyFont="1" applyBorder="1" applyAlignment="1">
      <alignment wrapText="1"/>
    </xf>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0" fillId="4" borderId="0" xfId="0" applyFill="1"/>
    <xf numFmtId="0" fontId="0" fillId="4" borderId="7" xfId="0" applyFill="1" applyBorder="1"/>
    <xf numFmtId="166" fontId="0" fillId="0" borderId="0" xfId="0" applyNumberFormat="1" applyAlignment="1">
      <alignment horizontal="right"/>
    </xf>
  </cellXfs>
  <cellStyles count="8">
    <cellStyle name="Euro" xfId="1" xr:uid="{897A8C26-09D2-4BF8-A91D-961EC635D4D3}"/>
    <cellStyle name="Komma 2" xfId="4" xr:uid="{561AF071-4A18-4219-9FE6-1EA558CD39D0}"/>
    <cellStyle name="Notitie 2" xfId="5" xr:uid="{ED7AF24F-3B3A-443A-957F-59B656D9107F}"/>
    <cellStyle name="Procent 2" xfId="3" xr:uid="{83E7EDAD-56FE-4320-BA2C-621550CAD209}"/>
    <cellStyle name="Standaard" xfId="0" builtinId="0"/>
    <cellStyle name="Standaard 2" xfId="2" xr:uid="{479DDCB2-FF9A-4A8F-A798-A0827694D643}"/>
    <cellStyle name="Standaard 3" xfId="6" xr:uid="{DE5D1356-A8BE-436F-96F7-24F69B2C38D3}"/>
    <cellStyle name="Valuta 2" xfId="7" xr:uid="{A2F3A9AF-D259-41B1-BA65-CA4CA6CDA838}"/>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1BA6-2748-465E-AFF5-54C8185E7083}">
  <dimension ref="B2:K57"/>
  <sheetViews>
    <sheetView tabSelected="1" topLeftCell="A48" zoomScale="120" zoomScaleNormal="120" workbookViewId="0">
      <selection activeCell="C60" sqref="C60"/>
    </sheetView>
  </sheetViews>
  <sheetFormatPr defaultRowHeight="14.5" x14ac:dyDescent="0.35"/>
  <cols>
    <col min="1" max="2" width="2.54296875" customWidth="1"/>
    <col min="3" max="3" width="41.453125" customWidth="1"/>
    <col min="4" max="4" width="5.1796875" customWidth="1"/>
    <col min="5" max="5" width="30.1796875" bestFit="1" customWidth="1"/>
    <col min="6" max="6" width="17.453125" bestFit="1" customWidth="1"/>
    <col min="7" max="7" width="5.1796875" customWidth="1"/>
    <col min="8" max="8" width="19" customWidth="1"/>
    <col min="9" max="9" width="20.453125" customWidth="1"/>
    <col min="10" max="10" width="18.1796875" bestFit="1" customWidth="1"/>
    <col min="11" max="11" width="3.81640625" customWidth="1"/>
  </cols>
  <sheetData>
    <row r="2" spans="2:11" ht="22.5" customHeight="1" x14ac:dyDescent="0.45">
      <c r="B2" s="24"/>
      <c r="C2" s="47" t="s">
        <v>0</v>
      </c>
      <c r="D2" s="47"/>
      <c r="E2" s="47"/>
      <c r="F2" s="47"/>
      <c r="G2" s="47"/>
      <c r="H2" s="47"/>
      <c r="I2" s="2"/>
      <c r="J2" s="2"/>
      <c r="K2" s="3"/>
    </row>
    <row r="3" spans="2:11" x14ac:dyDescent="0.35">
      <c r="B3" s="4"/>
      <c r="K3" s="5"/>
    </row>
    <row r="4" spans="2:11" ht="33.75" customHeight="1" x14ac:dyDescent="0.35">
      <c r="B4" s="4"/>
      <c r="C4" s="37" t="s">
        <v>1</v>
      </c>
      <c r="D4" s="10"/>
      <c r="E4" s="10"/>
      <c r="F4" s="10" t="s">
        <v>2</v>
      </c>
      <c r="G4" s="10"/>
      <c r="H4" s="38" t="s">
        <v>3</v>
      </c>
      <c r="I4" s="37" t="s">
        <v>4</v>
      </c>
      <c r="J4" s="10" t="s">
        <v>5</v>
      </c>
      <c r="K4" s="5"/>
    </row>
    <row r="5" spans="2:11" x14ac:dyDescent="0.35">
      <c r="B5" s="4"/>
      <c r="E5" t="s">
        <v>6</v>
      </c>
      <c r="F5" s="11">
        <v>1510</v>
      </c>
      <c r="H5" s="12">
        <v>0</v>
      </c>
      <c r="I5" s="13">
        <f>(F5*H5)</f>
        <v>0</v>
      </c>
      <c r="J5" s="13">
        <f>(I5*10)</f>
        <v>0</v>
      </c>
      <c r="K5" s="5"/>
    </row>
    <row r="6" spans="2:11" x14ac:dyDescent="0.35">
      <c r="B6" s="4"/>
      <c r="E6" t="s">
        <v>7</v>
      </c>
      <c r="F6" s="11">
        <v>125</v>
      </c>
      <c r="H6" s="12">
        <v>0</v>
      </c>
      <c r="I6" s="13">
        <f>(F6*H6)</f>
        <v>0</v>
      </c>
      <c r="J6" s="13">
        <f>(I6*10)</f>
        <v>0</v>
      </c>
      <c r="K6" s="5"/>
    </row>
    <row r="7" spans="2:11" x14ac:dyDescent="0.35">
      <c r="B7" s="4"/>
      <c r="I7" s="14" t="s">
        <v>8</v>
      </c>
      <c r="J7" s="15">
        <f>SUM(J5:J6)</f>
        <v>0</v>
      </c>
      <c r="K7" s="5"/>
    </row>
    <row r="8" spans="2:11" x14ac:dyDescent="0.35">
      <c r="B8" s="4"/>
      <c r="K8" s="5"/>
    </row>
    <row r="9" spans="2:11" x14ac:dyDescent="0.35">
      <c r="B9" s="4"/>
      <c r="C9" s="9" t="s">
        <v>9</v>
      </c>
      <c r="D9" s="16"/>
      <c r="E9" s="16"/>
      <c r="F9" s="16"/>
      <c r="G9" s="16"/>
      <c r="H9" s="16"/>
      <c r="I9" s="16"/>
      <c r="J9" s="9" t="s">
        <v>10</v>
      </c>
      <c r="K9" s="5"/>
    </row>
    <row r="10" spans="2:11" ht="29" x14ac:dyDescent="0.35">
      <c r="B10" s="4"/>
      <c r="C10" s="17" t="s">
        <v>11</v>
      </c>
      <c r="J10" s="12">
        <v>0</v>
      </c>
      <c r="K10" s="5"/>
    </row>
    <row r="11" spans="2:11" x14ac:dyDescent="0.35">
      <c r="B11" s="4"/>
      <c r="C11" s="14" t="s">
        <v>12</v>
      </c>
      <c r="K11" s="5"/>
    </row>
    <row r="12" spans="2:11" x14ac:dyDescent="0.35">
      <c r="B12" s="4"/>
      <c r="C12" t="s">
        <v>13</v>
      </c>
      <c r="J12" s="12">
        <v>0</v>
      </c>
      <c r="K12" s="5"/>
    </row>
    <row r="13" spans="2:11" x14ac:dyDescent="0.35">
      <c r="B13" s="4"/>
      <c r="C13" t="s">
        <v>14</v>
      </c>
      <c r="J13" s="12">
        <v>0</v>
      </c>
      <c r="K13" s="5"/>
    </row>
    <row r="14" spans="2:11" x14ac:dyDescent="0.35">
      <c r="B14" s="4"/>
      <c r="C14" t="s">
        <v>15</v>
      </c>
      <c r="J14" s="12">
        <v>0</v>
      </c>
      <c r="K14" s="5"/>
    </row>
    <row r="15" spans="2:11" ht="16.5" x14ac:dyDescent="0.35">
      <c r="B15" s="4"/>
      <c r="C15" s="14" t="s">
        <v>16</v>
      </c>
      <c r="J15" s="25"/>
      <c r="K15" s="5"/>
    </row>
    <row r="16" spans="2:11" x14ac:dyDescent="0.35">
      <c r="B16" s="4"/>
      <c r="C16" s="26" t="s">
        <v>17</v>
      </c>
      <c r="J16" s="12">
        <v>0</v>
      </c>
      <c r="K16" s="5"/>
    </row>
    <row r="17" spans="2:11" x14ac:dyDescent="0.35">
      <c r="B17" s="4"/>
      <c r="C17" s="26" t="s">
        <v>17</v>
      </c>
      <c r="J17" s="12">
        <v>0</v>
      </c>
      <c r="K17" s="5"/>
    </row>
    <row r="18" spans="2:11" x14ac:dyDescent="0.35">
      <c r="B18" s="4"/>
      <c r="I18" s="14" t="s">
        <v>18</v>
      </c>
      <c r="J18" s="15">
        <f>SUM(J10:J17)</f>
        <v>0</v>
      </c>
      <c r="K18" s="5"/>
    </row>
    <row r="19" spans="2:11" ht="17.25" customHeight="1" x14ac:dyDescent="0.35">
      <c r="B19" s="4"/>
      <c r="I19" s="14"/>
      <c r="J19" s="15"/>
      <c r="K19" s="5"/>
    </row>
    <row r="20" spans="2:11" ht="30.65" customHeight="1" x14ac:dyDescent="0.35">
      <c r="B20" s="4"/>
      <c r="C20" s="10" t="s">
        <v>19</v>
      </c>
      <c r="D20" s="16"/>
      <c r="E20" s="41"/>
      <c r="F20" s="10" t="s">
        <v>20</v>
      </c>
      <c r="G20" s="16"/>
      <c r="H20" s="8" t="s">
        <v>21</v>
      </c>
      <c r="I20" s="37" t="s">
        <v>22</v>
      </c>
      <c r="J20" s="10" t="s">
        <v>5</v>
      </c>
      <c r="K20" s="5"/>
    </row>
    <row r="21" spans="2:11" x14ac:dyDescent="0.35">
      <c r="B21" s="4"/>
      <c r="C21" t="s">
        <v>23</v>
      </c>
      <c r="F21" s="18">
        <v>1635</v>
      </c>
      <c r="H21" s="12">
        <v>0</v>
      </c>
      <c r="I21" s="13">
        <f>SUM(F21*H21)</f>
        <v>0</v>
      </c>
      <c r="J21" s="13">
        <f>(I21*10)</f>
        <v>0</v>
      </c>
      <c r="K21" s="5"/>
    </row>
    <row r="22" spans="2:11" x14ac:dyDescent="0.35">
      <c r="B22" s="4"/>
      <c r="C22" t="s">
        <v>24</v>
      </c>
      <c r="F22" s="18">
        <v>1635</v>
      </c>
      <c r="H22" s="12">
        <v>0</v>
      </c>
      <c r="I22" s="13">
        <f>SUM(F22*H22)</f>
        <v>0</v>
      </c>
      <c r="J22" s="13">
        <f>(I22*10)</f>
        <v>0</v>
      </c>
      <c r="K22" s="5"/>
    </row>
    <row r="23" spans="2:11" x14ac:dyDescent="0.35">
      <c r="B23" s="4"/>
      <c r="J23" s="13"/>
      <c r="K23" s="5"/>
    </row>
    <row r="24" spans="2:11" x14ac:dyDescent="0.35">
      <c r="B24" s="4"/>
      <c r="I24" s="14" t="s">
        <v>25</v>
      </c>
      <c r="J24" s="15">
        <f>SUM(J21:J22)</f>
        <v>0</v>
      </c>
      <c r="K24" s="5"/>
    </row>
    <row r="25" spans="2:11" x14ac:dyDescent="0.35">
      <c r="B25" s="4"/>
      <c r="I25" s="14"/>
      <c r="J25" s="15"/>
      <c r="K25" s="5"/>
    </row>
    <row r="26" spans="2:11" x14ac:dyDescent="0.35">
      <c r="B26" s="4"/>
      <c r="I26" s="14"/>
      <c r="J26" s="15"/>
      <c r="K26" s="5"/>
    </row>
    <row r="27" spans="2:11" x14ac:dyDescent="0.35">
      <c r="B27" s="4"/>
      <c r="K27" s="5"/>
    </row>
    <row r="28" spans="2:11" ht="16.5" x14ac:dyDescent="0.35">
      <c r="B28" s="4"/>
      <c r="C28" s="9" t="s">
        <v>26</v>
      </c>
      <c r="D28" s="16"/>
      <c r="E28" s="16"/>
      <c r="F28" s="16"/>
      <c r="G28" s="16"/>
      <c r="H28" s="9" t="s">
        <v>27</v>
      </c>
      <c r="I28" s="9" t="s">
        <v>28</v>
      </c>
      <c r="J28" s="16"/>
      <c r="K28" s="5"/>
    </row>
    <row r="29" spans="2:11" ht="58" x14ac:dyDescent="0.35">
      <c r="B29" s="4"/>
      <c r="C29" s="17" t="s">
        <v>29</v>
      </c>
      <c r="H29" s="18">
        <v>300</v>
      </c>
      <c r="I29" s="19">
        <v>0</v>
      </c>
      <c r="J29" s="20">
        <f>(H29*I29)*10</f>
        <v>0</v>
      </c>
      <c r="K29" s="5"/>
    </row>
    <row r="30" spans="2:11" x14ac:dyDescent="0.35">
      <c r="B30" s="4"/>
      <c r="H30" s="14" t="s">
        <v>30</v>
      </c>
      <c r="I30" s="14" t="s">
        <v>31</v>
      </c>
      <c r="K30" s="5"/>
    </row>
    <row r="31" spans="2:11" x14ac:dyDescent="0.35">
      <c r="B31" s="4"/>
      <c r="C31" s="17" t="s">
        <v>32</v>
      </c>
      <c r="H31" s="11">
        <v>10</v>
      </c>
      <c r="I31" s="12">
        <v>0</v>
      </c>
      <c r="J31" s="13">
        <f>(H31*I31)*10</f>
        <v>0</v>
      </c>
      <c r="K31" s="5"/>
    </row>
    <row r="32" spans="2:11" x14ac:dyDescent="0.35">
      <c r="B32" s="4"/>
      <c r="C32" s="17" t="s">
        <v>33</v>
      </c>
      <c r="H32" s="11">
        <v>2</v>
      </c>
      <c r="I32" s="12">
        <v>0</v>
      </c>
      <c r="J32" s="13">
        <f>(H32*I32)*10</f>
        <v>0</v>
      </c>
      <c r="K32" s="5"/>
    </row>
    <row r="33" spans="2:11" ht="29" x14ac:dyDescent="0.35">
      <c r="B33" s="4"/>
      <c r="I33" s="21" t="s">
        <v>34</v>
      </c>
      <c r="J33" s="15">
        <f>SUM(J29:J32)</f>
        <v>0</v>
      </c>
      <c r="K33" s="5"/>
    </row>
    <row r="34" spans="2:11" x14ac:dyDescent="0.35">
      <c r="B34" s="4"/>
      <c r="I34" s="21"/>
      <c r="K34" s="5"/>
    </row>
    <row r="35" spans="2:11" x14ac:dyDescent="0.35">
      <c r="B35" s="4"/>
      <c r="K35" s="5"/>
    </row>
    <row r="36" spans="2:11" ht="18.5" x14ac:dyDescent="0.45">
      <c r="B36" s="4"/>
      <c r="I36" s="22" t="s">
        <v>35</v>
      </c>
      <c r="J36" s="23">
        <f>SUM(J7+J18+J24+J33)</f>
        <v>0</v>
      </c>
      <c r="K36" s="5"/>
    </row>
    <row r="37" spans="2:11" x14ac:dyDescent="0.35">
      <c r="B37" s="6"/>
      <c r="C37" s="1"/>
      <c r="D37" s="1"/>
      <c r="E37" s="1"/>
      <c r="F37" s="1"/>
      <c r="G37" s="1"/>
      <c r="H37" s="1"/>
      <c r="I37" s="1"/>
      <c r="J37" s="1"/>
      <c r="K37" s="7"/>
    </row>
    <row r="39" spans="2:11" x14ac:dyDescent="0.35">
      <c r="B39" s="48" t="s">
        <v>36</v>
      </c>
      <c r="C39" s="49"/>
      <c r="D39" s="49"/>
      <c r="E39" s="49"/>
      <c r="F39" s="49"/>
      <c r="G39" s="49"/>
      <c r="H39" s="49"/>
      <c r="I39" s="49"/>
      <c r="J39" s="49"/>
      <c r="K39" s="50"/>
    </row>
    <row r="40" spans="2:11" x14ac:dyDescent="0.35">
      <c r="B40" s="51" t="s">
        <v>37</v>
      </c>
      <c r="C40" s="52"/>
      <c r="D40" s="52"/>
      <c r="E40" s="52"/>
      <c r="F40" s="52"/>
      <c r="G40" s="52"/>
      <c r="H40" s="52"/>
      <c r="I40" s="52"/>
      <c r="J40" s="52"/>
      <c r="K40" s="53"/>
    </row>
    <row r="41" spans="2:11" x14ac:dyDescent="0.35">
      <c r="B41" s="51" t="s">
        <v>38</v>
      </c>
      <c r="C41" s="52"/>
      <c r="D41" s="52"/>
      <c r="E41" s="52"/>
      <c r="F41" s="52"/>
      <c r="G41" s="52"/>
      <c r="H41" s="52"/>
      <c r="I41" s="52"/>
      <c r="J41" s="52"/>
      <c r="K41" s="53"/>
    </row>
    <row r="42" spans="2:11" ht="16.5" x14ac:dyDescent="0.35">
      <c r="B42" s="51" t="s">
        <v>39</v>
      </c>
      <c r="C42" s="52"/>
      <c r="D42" s="52"/>
      <c r="E42" s="52"/>
      <c r="F42" s="52"/>
      <c r="G42" s="52"/>
      <c r="H42" s="52"/>
      <c r="I42" s="52"/>
      <c r="J42" s="52"/>
      <c r="K42" s="53"/>
    </row>
    <row r="43" spans="2:11" ht="16.5" x14ac:dyDescent="0.35">
      <c r="B43" s="51" t="s">
        <v>40</v>
      </c>
      <c r="C43" s="52"/>
      <c r="D43" s="52"/>
      <c r="E43" s="52"/>
      <c r="F43" s="52"/>
      <c r="G43" s="52"/>
      <c r="H43" s="52"/>
      <c r="I43" s="52"/>
      <c r="J43" s="52"/>
      <c r="K43" s="53"/>
    </row>
    <row r="44" spans="2:11" ht="16.5" x14ac:dyDescent="0.35">
      <c r="B44" s="39" t="s">
        <v>41</v>
      </c>
      <c r="C44" s="16"/>
      <c r="D44" s="16"/>
      <c r="E44" s="16"/>
      <c r="F44" s="16"/>
      <c r="G44" s="16"/>
      <c r="H44" s="16"/>
      <c r="I44" s="16"/>
      <c r="J44" s="16"/>
      <c r="K44" s="40"/>
    </row>
    <row r="45" spans="2:11" ht="16.5" x14ac:dyDescent="0.35">
      <c r="B45" s="51" t="s">
        <v>42</v>
      </c>
      <c r="C45" s="52"/>
      <c r="D45" s="52"/>
      <c r="E45" s="52"/>
      <c r="F45" s="52"/>
      <c r="G45" s="52"/>
      <c r="H45" s="52"/>
      <c r="I45" s="52"/>
      <c r="J45" s="52"/>
      <c r="K45" s="53"/>
    </row>
    <row r="46" spans="2:11" ht="16.5" x14ac:dyDescent="0.35">
      <c r="B46" s="44" t="s">
        <v>43</v>
      </c>
      <c r="C46" s="45"/>
      <c r="D46" s="45"/>
      <c r="E46" s="45"/>
      <c r="F46" s="45"/>
      <c r="G46" s="45"/>
      <c r="H46" s="45"/>
      <c r="I46" s="45"/>
      <c r="J46" s="45"/>
      <c r="K46" s="46"/>
    </row>
    <row r="47" spans="2:11" ht="15" customHeight="1" x14ac:dyDescent="0.35"/>
    <row r="48" spans="2:11" ht="21" customHeight="1" x14ac:dyDescent="0.35">
      <c r="B48" s="27"/>
      <c r="C48" s="33" t="s">
        <v>44</v>
      </c>
      <c r="D48" s="34"/>
      <c r="E48" s="34"/>
      <c r="F48" s="34"/>
      <c r="G48" s="34"/>
      <c r="H48" s="34"/>
      <c r="I48" s="34"/>
      <c r="J48" s="34"/>
      <c r="K48" s="35"/>
    </row>
    <row r="49" spans="2:11" ht="15" customHeight="1" x14ac:dyDescent="0.35">
      <c r="B49" s="36"/>
      <c r="C49" s="9" t="s">
        <v>45</v>
      </c>
      <c r="D49" s="9" t="s">
        <v>46</v>
      </c>
      <c r="E49" s="16"/>
      <c r="G49" s="9" t="s">
        <v>45</v>
      </c>
      <c r="H49" s="16"/>
      <c r="I49" s="42" t="s">
        <v>47</v>
      </c>
      <c r="J49" s="42"/>
      <c r="K49" s="29"/>
    </row>
    <row r="50" spans="2:11" x14ac:dyDescent="0.35">
      <c r="B50" s="28"/>
      <c r="C50" t="s">
        <v>48</v>
      </c>
      <c r="D50" s="54">
        <v>0</v>
      </c>
      <c r="E50" s="54"/>
      <c r="G50" t="s">
        <v>48</v>
      </c>
      <c r="J50" s="13">
        <v>0</v>
      </c>
      <c r="K50" s="29"/>
    </row>
    <row r="51" spans="2:11" x14ac:dyDescent="0.35">
      <c r="B51" s="28"/>
      <c r="C51" t="s">
        <v>49</v>
      </c>
      <c r="D51" s="54">
        <v>0</v>
      </c>
      <c r="E51" s="54"/>
      <c r="G51" t="s">
        <v>49</v>
      </c>
      <c r="J51" s="13">
        <v>0</v>
      </c>
      <c r="K51" s="29"/>
    </row>
    <row r="52" spans="2:11" x14ac:dyDescent="0.35">
      <c r="B52" s="28"/>
      <c r="C52" t="s">
        <v>50</v>
      </c>
      <c r="D52" s="54">
        <v>0</v>
      </c>
      <c r="E52" s="54"/>
      <c r="G52" t="s">
        <v>50</v>
      </c>
      <c r="J52" s="13">
        <v>0</v>
      </c>
      <c r="K52" s="29"/>
    </row>
    <row r="53" spans="2:11" x14ac:dyDescent="0.35">
      <c r="B53" s="28"/>
      <c r="C53" t="s">
        <v>51</v>
      </c>
      <c r="D53" s="54">
        <v>0</v>
      </c>
      <c r="E53" s="54"/>
      <c r="G53" t="s">
        <v>51</v>
      </c>
      <c r="J53" s="13">
        <v>0</v>
      </c>
      <c r="K53" s="29"/>
    </row>
    <row r="54" spans="2:11" x14ac:dyDescent="0.35">
      <c r="B54" s="28"/>
      <c r="C54" t="s">
        <v>51</v>
      </c>
      <c r="D54" s="54">
        <v>0</v>
      </c>
      <c r="E54" s="54"/>
      <c r="G54" t="s">
        <v>51</v>
      </c>
      <c r="J54" s="13">
        <v>0</v>
      </c>
      <c r="K54" s="29"/>
    </row>
    <row r="55" spans="2:11" x14ac:dyDescent="0.35">
      <c r="B55" s="28"/>
      <c r="C55" t="s">
        <v>51</v>
      </c>
      <c r="D55" s="54">
        <v>0</v>
      </c>
      <c r="E55" s="54"/>
      <c r="G55" t="s">
        <v>51</v>
      </c>
      <c r="J55" s="13">
        <v>0</v>
      </c>
      <c r="K55" s="29"/>
    </row>
    <row r="56" spans="2:11" x14ac:dyDescent="0.35">
      <c r="B56" s="28"/>
      <c r="K56" s="29"/>
    </row>
    <row r="57" spans="2:11" ht="87.5" customHeight="1" thickBot="1" x14ac:dyDescent="0.4">
      <c r="B57" s="30"/>
      <c r="C57" s="43" t="s">
        <v>52</v>
      </c>
      <c r="D57" s="43"/>
      <c r="E57" s="43"/>
      <c r="F57" s="43"/>
      <c r="G57" s="31"/>
      <c r="H57" s="31"/>
      <c r="I57" s="31"/>
      <c r="J57" s="31"/>
      <c r="K57" s="32"/>
    </row>
  </sheetData>
  <mergeCells count="16">
    <mergeCell ref="I49:J49"/>
    <mergeCell ref="C57:F57"/>
    <mergeCell ref="B46:K46"/>
    <mergeCell ref="C2:H2"/>
    <mergeCell ref="B39:K39"/>
    <mergeCell ref="B40:K40"/>
    <mergeCell ref="B41:K41"/>
    <mergeCell ref="B45:K45"/>
    <mergeCell ref="B42:K42"/>
    <mergeCell ref="B43:K43"/>
    <mergeCell ref="D50:E50"/>
    <mergeCell ref="D51:E51"/>
    <mergeCell ref="D52:E52"/>
    <mergeCell ref="D53:E53"/>
    <mergeCell ref="D54:E54"/>
    <mergeCell ref="D55:E55"/>
  </mergeCells>
  <phoneticPr fontId="8"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0B71-4730-4CC6-ABB7-B20A884875FD}">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elichting xmlns="026c4db9-85f4-435b-b086-7549729aec3b" xsi:nil="true"/>
    <lcf76f155ced4ddcb4097134ff3c332f xmlns="026c4db9-85f4-435b-b086-7549729aec3b">
      <Terms xmlns="http://schemas.microsoft.com/office/infopath/2007/PartnerControls"/>
    </lcf76f155ced4ddcb4097134ff3c332f>
    <TaxCatchAll xmlns="d3d214f0-f4c4-49f3-abc7-97611b6bd29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1D0710B249934C9FF78D3F53E75C08" ma:contentTypeVersion="17" ma:contentTypeDescription="Een nieuw document maken." ma:contentTypeScope="" ma:versionID="327bf9800f208099e962b661c94c7cc3">
  <xsd:schema xmlns:xsd="http://www.w3.org/2001/XMLSchema" xmlns:xs="http://www.w3.org/2001/XMLSchema" xmlns:p="http://schemas.microsoft.com/office/2006/metadata/properties" xmlns:ns2="026c4db9-85f4-435b-b086-7549729aec3b" xmlns:ns3="d3d214f0-f4c4-49f3-abc7-97611b6bd29e" targetNamespace="http://schemas.microsoft.com/office/2006/metadata/properties" ma:root="true" ma:fieldsID="860ae98c2da6be28534ab509aa87f8cf" ns2:_="" ns3:_="">
    <xsd:import namespace="026c4db9-85f4-435b-b086-7549729aec3b"/>
    <xsd:import namespace="d3d214f0-f4c4-49f3-abc7-97611b6bd2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Toelichting"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c4db9-85f4-435b-b086-7549729ae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oelichting" ma:index="12" nillable="true" ma:displayName="Toelichting" ma:description="Korte toelichting op status en/of inhoud van het betreffende stuk" ma:format="Dropdown" ma:internalName="Toelichting">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1f40eb-d1d5-4cd8-b544-292345cd51d8"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d214f0-f4c4-49f3-abc7-97611b6bd29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f4e95c6b-7c82-4b69-953e-a827d4b1a1d2}" ma:internalName="TaxCatchAll" ma:showField="CatchAllData" ma:web="d3d214f0-f4c4-49f3-abc7-97611b6bd2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0E0FD5-4FEF-41C7-BC86-9514E0431612}">
  <ds:schemaRef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 ds:uri="d3d214f0-f4c4-49f3-abc7-97611b6bd29e"/>
    <ds:schemaRef ds:uri="026c4db9-85f4-435b-b086-7549729aec3b"/>
    <ds:schemaRef ds:uri="http://purl.org/dc/terms/"/>
  </ds:schemaRefs>
</ds:datastoreItem>
</file>

<file path=customXml/itemProps2.xml><?xml version="1.0" encoding="utf-8"?>
<ds:datastoreItem xmlns:ds="http://schemas.openxmlformats.org/officeDocument/2006/customXml" ds:itemID="{D5232236-D4BF-4234-B897-FAEB82DF8E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c4db9-85f4-435b-b086-7549729aec3b"/>
    <ds:schemaRef ds:uri="d3d214f0-f4c4-49f3-abc7-97611b6bd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12FFA1-F30E-4C24-8454-B49E7593AA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Willemssen</dc:creator>
  <cp:keywords/>
  <dc:description/>
  <cp:lastModifiedBy>Maurice Willemssen</cp:lastModifiedBy>
  <cp:revision/>
  <dcterms:created xsi:type="dcterms:W3CDTF">2025-08-21T12:21:25Z</dcterms:created>
  <dcterms:modified xsi:type="dcterms:W3CDTF">2025-11-10T15:15:28Z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0x0101000E1D0710B249934C9FF78D3F53E75C08</vt:lpwstr>
  </property>
  <property fmtid="{D5CDD505-2E9C-101B-9397-08002B2CF9AE}" pid="3" name="MediaServiceImageTags">
    <vt:lpwstr/>
  </property>
</Properties>
</file>